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595B7D-D0A7-4B96-A42B-CF3D87E0F956}" xr6:coauthVersionLast="45" xr6:coauthVersionMax="45" xr10:uidLastSave="{00000000-0000-0000-0000-000000000000}"/>
  <bookViews>
    <workbookView xWindow="-120" yWindow="-120" windowWidth="29040" windowHeight="15840" xr2:uid="{C7356876-060D-4920-9637-A8F8823A2C2E}"/>
  </bookViews>
  <sheets>
    <sheet name="1 ILOVA" sheetId="1" r:id="rId1"/>
    <sheet name="2 ILOVA" sheetId="2" r:id="rId2"/>
    <sheet name="3 ILOVA" sheetId="3" r:id="rId3"/>
    <sheet name=" 4 ILOVA " sheetId="4" r:id="rId4"/>
    <sheet name=" 5ILOVA" sheetId="5" r:id="rId5"/>
    <sheet name=" 6 ILOVA" sheetId="6" r:id="rId6"/>
    <sheet name="7 ILOVA" sheetId="7" r:id="rId7"/>
    <sheet name="8 ILOVA" sheetId="8" r:id="rId8"/>
    <sheet name="9 ILOVA" sheetId="9" r:id="rId9"/>
    <sheet name="10 ILOVA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0" l="1"/>
  <c r="G14" i="10"/>
  <c r="H14" i="10"/>
  <c r="K14" i="10"/>
  <c r="L14" i="10"/>
  <c r="M14" i="10"/>
  <c r="R14" i="10"/>
  <c r="S14" i="10"/>
  <c r="T14" i="10"/>
  <c r="W14" i="10"/>
  <c r="C9" i="9"/>
  <c r="D9" i="9"/>
  <c r="E9" i="9"/>
  <c r="F9" i="9"/>
  <c r="G9" i="9"/>
  <c r="H9" i="9"/>
  <c r="I9" i="9"/>
  <c r="J9" i="9"/>
  <c r="K9" i="9"/>
  <c r="L9" i="9"/>
  <c r="M9" i="9"/>
  <c r="N9" i="9"/>
  <c r="O9" i="9"/>
  <c r="K7" i="8"/>
  <c r="J7" i="8"/>
  <c r="H7" i="8"/>
  <c r="I7" i="8"/>
  <c r="W24" i="6"/>
  <c r="T24" i="6"/>
  <c r="O24" i="6"/>
  <c r="I24" i="6"/>
  <c r="W23" i="6"/>
  <c r="T23" i="6"/>
  <c r="O23" i="6"/>
  <c r="I23" i="6"/>
  <c r="W22" i="6"/>
  <c r="T22" i="6"/>
  <c r="O22" i="6"/>
  <c r="I22" i="6"/>
  <c r="W21" i="6"/>
  <c r="T21" i="6"/>
  <c r="O21" i="6"/>
  <c r="I21" i="6"/>
  <c r="W20" i="6"/>
  <c r="T20" i="6"/>
  <c r="O20" i="6"/>
  <c r="I20" i="6"/>
  <c r="W19" i="6"/>
  <c r="W17" i="6" s="1"/>
  <c r="T19" i="6"/>
  <c r="T17" i="6" s="1"/>
  <c r="O19" i="6"/>
  <c r="I19" i="6"/>
  <c r="V17" i="6"/>
  <c r="U17" i="6"/>
  <c r="S17" i="6"/>
  <c r="R17" i="6"/>
  <c r="Q17" i="6"/>
  <c r="P17" i="6"/>
  <c r="N17" i="6"/>
  <c r="M17" i="6"/>
  <c r="L17" i="6"/>
  <c r="K17" i="6"/>
  <c r="J17" i="6"/>
  <c r="H17" i="6"/>
  <c r="G17" i="6"/>
  <c r="F17" i="6"/>
  <c r="E17" i="6"/>
  <c r="D17" i="6"/>
  <c r="W16" i="6"/>
  <c r="T16" i="6"/>
  <c r="O16" i="6"/>
  <c r="I16" i="6"/>
  <c r="W15" i="6"/>
  <c r="O15" i="6"/>
  <c r="W14" i="6"/>
  <c r="T14" i="6"/>
  <c r="O14" i="6"/>
  <c r="I14" i="6"/>
  <c r="W13" i="6"/>
  <c r="T13" i="6"/>
  <c r="O13" i="6"/>
  <c r="I13" i="6"/>
  <c r="W12" i="6"/>
  <c r="T12" i="6"/>
  <c r="O12" i="6"/>
  <c r="I12" i="6"/>
  <c r="W11" i="6"/>
  <c r="T11" i="6"/>
  <c r="O11" i="6"/>
  <c r="O9" i="6" s="1"/>
  <c r="I11" i="6"/>
  <c r="V9" i="6"/>
  <c r="V25" i="6" s="1"/>
  <c r="U9" i="6"/>
  <c r="U25" i="6" s="1"/>
  <c r="S9" i="6"/>
  <c r="S25" i="6" s="1"/>
  <c r="R9" i="6"/>
  <c r="R25" i="6" s="1"/>
  <c r="Q9" i="6"/>
  <c r="Q25" i="6" s="1"/>
  <c r="P9" i="6"/>
  <c r="P25" i="6" s="1"/>
  <c r="N9" i="6"/>
  <c r="M9" i="6"/>
  <c r="M25" i="6" s="1"/>
  <c r="L9" i="6"/>
  <c r="L25" i="6" s="1"/>
  <c r="K9" i="6"/>
  <c r="K25" i="6" s="1"/>
  <c r="J9" i="6"/>
  <c r="J25" i="6" s="1"/>
  <c r="H9" i="6"/>
  <c r="H25" i="6" s="1"/>
  <c r="G9" i="6"/>
  <c r="G25" i="6" s="1"/>
  <c r="F9" i="6"/>
  <c r="F25" i="6" s="1"/>
  <c r="E9" i="6"/>
  <c r="E25" i="6" s="1"/>
  <c r="D9" i="6"/>
  <c r="D25" i="6" s="1"/>
  <c r="D7" i="4"/>
  <c r="F45" i="3"/>
  <c r="E45" i="3"/>
  <c r="G45" i="3" s="1"/>
  <c r="G44" i="3"/>
  <c r="G43" i="3"/>
  <c r="G41" i="3"/>
  <c r="G40" i="3"/>
  <c r="G38" i="3"/>
  <c r="G37" i="3"/>
  <c r="G36" i="3"/>
  <c r="G35" i="3"/>
  <c r="G34" i="3"/>
  <c r="G31" i="3"/>
  <c r="G30" i="3"/>
  <c r="G29" i="3"/>
  <c r="G28" i="3"/>
  <c r="G27" i="3"/>
  <c r="G26" i="3"/>
  <c r="G25" i="3"/>
  <c r="G24" i="3"/>
  <c r="G23" i="3"/>
  <c r="G22" i="3"/>
  <c r="F21" i="3"/>
  <c r="E21" i="3"/>
  <c r="D21" i="3"/>
  <c r="G20" i="3"/>
  <c r="G19" i="3"/>
  <c r="G18" i="3"/>
  <c r="G17" i="3"/>
  <c r="G16" i="3"/>
  <c r="F15" i="3"/>
  <c r="E15" i="3"/>
  <c r="D15" i="3"/>
  <c r="G15" i="3" s="1"/>
  <c r="G14" i="3"/>
  <c r="G13" i="3"/>
  <c r="G12" i="3"/>
  <c r="G11" i="3"/>
  <c r="F10" i="3"/>
  <c r="E10" i="3"/>
  <c r="D10" i="3"/>
  <c r="G10" i="3" s="1"/>
  <c r="G9" i="3"/>
  <c r="S22" i="2"/>
  <c r="H22" i="2"/>
  <c r="S21" i="2"/>
  <c r="H21" i="2"/>
  <c r="S20" i="2"/>
  <c r="H20" i="2"/>
  <c r="S19" i="2"/>
  <c r="H19" i="2"/>
  <c r="R17" i="2"/>
  <c r="Q17" i="2"/>
  <c r="P17" i="2"/>
  <c r="O17" i="2"/>
  <c r="N17" i="2"/>
  <c r="M17" i="2"/>
  <c r="L17" i="2"/>
  <c r="K17" i="2"/>
  <c r="J17" i="2"/>
  <c r="I17" i="2"/>
  <c r="G17" i="2"/>
  <c r="F17" i="2"/>
  <c r="E17" i="2"/>
  <c r="D17" i="2"/>
  <c r="C17" i="2"/>
  <c r="S16" i="2"/>
  <c r="H16" i="2"/>
  <c r="S15" i="2"/>
  <c r="H15" i="2"/>
  <c r="S14" i="2"/>
  <c r="H14" i="2"/>
  <c r="S13" i="2"/>
  <c r="H13" i="2"/>
  <c r="S12" i="2"/>
  <c r="H12" i="2"/>
  <c r="R11" i="2"/>
  <c r="Q11" i="2"/>
  <c r="P11" i="2"/>
  <c r="O11" i="2"/>
  <c r="N11" i="2"/>
  <c r="M11" i="2"/>
  <c r="L11" i="2"/>
  <c r="K11" i="2"/>
  <c r="J11" i="2"/>
  <c r="I11" i="2"/>
  <c r="G11" i="2"/>
  <c r="F11" i="2"/>
  <c r="E11" i="2"/>
  <c r="D11" i="2"/>
  <c r="C11" i="2"/>
  <c r="R9" i="2"/>
  <c r="Q9" i="2"/>
  <c r="P9" i="2"/>
  <c r="O9" i="2"/>
  <c r="N9" i="2"/>
  <c r="M9" i="2"/>
  <c r="L9" i="2"/>
  <c r="K9" i="2"/>
  <c r="J9" i="2"/>
  <c r="I9" i="2"/>
  <c r="G9" i="2"/>
  <c r="F9" i="2"/>
  <c r="E9" i="2"/>
  <c r="D9" i="2"/>
  <c r="C9" i="2"/>
  <c r="O44" i="1"/>
  <c r="N44" i="1"/>
  <c r="O43" i="1"/>
  <c r="N43" i="1"/>
  <c r="O42" i="1"/>
  <c r="N42" i="1"/>
  <c r="M40" i="1"/>
  <c r="L40" i="1"/>
  <c r="J40" i="1"/>
  <c r="I40" i="1"/>
  <c r="H40" i="1"/>
  <c r="G40" i="1"/>
  <c r="F40" i="1"/>
  <c r="E40" i="1"/>
  <c r="D40" i="1"/>
  <c r="O40" i="1" s="1"/>
  <c r="C40" i="1"/>
  <c r="N40" i="1" s="1"/>
  <c r="O39" i="1"/>
  <c r="N39" i="1"/>
  <c r="O38" i="1"/>
  <c r="N38" i="1"/>
  <c r="O37" i="1"/>
  <c r="N37" i="1"/>
  <c r="M36" i="1"/>
  <c r="O36" i="1" s="1"/>
  <c r="L36" i="1"/>
  <c r="J36" i="1"/>
  <c r="I36" i="1"/>
  <c r="I31" i="1" s="1"/>
  <c r="H36" i="1"/>
  <c r="H31" i="1" s="1"/>
  <c r="G36" i="1"/>
  <c r="F36" i="1"/>
  <c r="F31" i="1" s="1"/>
  <c r="E36" i="1"/>
  <c r="E31" i="1" s="1"/>
  <c r="D36" i="1"/>
  <c r="D31" i="1" s="1"/>
  <c r="C36" i="1"/>
  <c r="C31" i="1" s="1"/>
  <c r="O35" i="1"/>
  <c r="N35" i="1"/>
  <c r="O34" i="1"/>
  <c r="N34" i="1"/>
  <c r="O33" i="1"/>
  <c r="N33" i="1"/>
  <c r="M32" i="1"/>
  <c r="O32" i="1" s="1"/>
  <c r="L32" i="1"/>
  <c r="N32" i="1" s="1"/>
  <c r="K32" i="1"/>
  <c r="J32" i="1"/>
  <c r="J31" i="1" s="1"/>
  <c r="I32" i="1"/>
  <c r="H32" i="1"/>
  <c r="G32" i="1"/>
  <c r="F32" i="1"/>
  <c r="E32" i="1"/>
  <c r="D32" i="1"/>
  <c r="C32" i="1"/>
  <c r="L31" i="1"/>
  <c r="G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M20" i="1"/>
  <c r="L20" i="1"/>
  <c r="K20" i="1"/>
  <c r="J20" i="1"/>
  <c r="J13" i="1" s="1"/>
  <c r="I20" i="1"/>
  <c r="I13" i="1" s="1"/>
  <c r="H20" i="1"/>
  <c r="H13" i="1" s="1"/>
  <c r="G20" i="1"/>
  <c r="N20" i="1" s="1"/>
  <c r="F20" i="1"/>
  <c r="E20" i="1"/>
  <c r="D20" i="1"/>
  <c r="O20" i="1" s="1"/>
  <c r="C20" i="1"/>
  <c r="O19" i="1"/>
  <c r="N19" i="1"/>
  <c r="O18" i="1"/>
  <c r="N18" i="1"/>
  <c r="O17" i="1"/>
  <c r="N17" i="1"/>
  <c r="O16" i="1"/>
  <c r="N16" i="1"/>
  <c r="O15" i="1"/>
  <c r="N15" i="1"/>
  <c r="F13" i="1"/>
  <c r="E13" i="1"/>
  <c r="C13" i="1"/>
  <c r="O9" i="1"/>
  <c r="N9" i="1"/>
  <c r="I17" i="6" l="1"/>
  <c r="T9" i="6"/>
  <c r="T25" i="6" s="1"/>
  <c r="W9" i="6"/>
  <c r="N25" i="6"/>
  <c r="I9" i="6"/>
  <c r="O17" i="6"/>
  <c r="O25" i="6" s="1"/>
  <c r="W25" i="6"/>
  <c r="I25" i="6"/>
  <c r="G21" i="3"/>
  <c r="S11" i="2"/>
  <c r="S17" i="2"/>
  <c r="S9" i="2"/>
  <c r="H11" i="2"/>
  <c r="H17" i="2"/>
  <c r="H9" i="2"/>
  <c r="N31" i="1"/>
  <c r="D13" i="1"/>
  <c r="O13" i="1" s="1"/>
  <c r="M31" i="1"/>
  <c r="O31" i="1" s="1"/>
  <c r="G13" i="1"/>
  <c r="N13" i="1" s="1"/>
  <c r="N36" i="1"/>
</calcChain>
</file>

<file path=xl/sharedStrings.xml><?xml version="1.0" encoding="utf-8"?>
<sst xmlns="http://schemas.openxmlformats.org/spreadsheetml/2006/main" count="598" uniqueCount="403">
  <si>
    <t>Sharof   Rashidov  tuman axborot -kutubxona markazining umumiy fondi bo'yicha  2025-yil  9 oylik                                                                                                                                                                                                                         MA'LUMOT</t>
  </si>
  <si>
    <t>Hisobot davri:  9 oylik holatiga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</si>
  <si>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</si>
  <si>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</si>
  <si>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</si>
  <si>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</si>
  <si>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</si>
  <si>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</si>
  <si>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</si>
  <si>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</si>
  <si>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</si>
  <si>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</si>
  <si>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</si>
  <si>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</si>
  <si>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</si>
  <si>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komplekt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</si>
  <si>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</si>
  <si>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</si>
  <si>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</si>
  <si>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</si>
  <si>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</si>
  <si>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</si>
  <si>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</si>
  <si>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</si>
  <si>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</si>
  <si>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</si>
  <si>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</si>
  <si>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O</t>
  </si>
  <si>
    <t>P</t>
  </si>
  <si>
    <t>Q</t>
  </si>
  <si>
    <t>R</t>
  </si>
  <si>
    <t>Umumiy fond</t>
  </si>
  <si>
    <t>shundan,</t>
  </si>
  <si>
    <t>Bolalar adabiyoti</t>
  </si>
  <si>
    <t>Nodir nashrlar</t>
  </si>
  <si>
    <t>Brayl yozuvdagi resurslar</t>
  </si>
  <si>
    <t>Audio resurslar</t>
  </si>
  <si>
    <t>Video resurslar</t>
  </si>
  <si>
    <t>2</t>
  </si>
  <si>
    <t>Fan sohalari bo'yicha *</t>
  </si>
  <si>
    <t>2.1</t>
  </si>
  <si>
    <t>Umumiy bo'lim</t>
  </si>
  <si>
    <t>2.2</t>
  </si>
  <si>
    <t>Falsafa fanlari. Psixologiya</t>
  </si>
  <si>
    <t>2.3</t>
  </si>
  <si>
    <t>Diniy. Ilohiyot</t>
  </si>
  <si>
    <t>2.4</t>
  </si>
  <si>
    <t>Ijtimoiy-siyosiy</t>
  </si>
  <si>
    <t>2.5</t>
  </si>
  <si>
    <t>Tabiiy fanlar va aniq fanlar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</si>
  <si>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</si>
  <si>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</si>
  <si>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</si>
  <si>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</si>
  <si>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</si>
  <si>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</si>
  <si>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</si>
  <si>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</si>
  <si>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</si>
  <si>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</si>
  <si>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</si>
  <si>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</si>
  <si>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</si>
  <si>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</si>
  <si>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</si>
  <si>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</si>
  <si>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</si>
  <si>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</si>
  <si>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</si>
  <si>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qoraqalpoq tili</t>
  </si>
  <si>
    <t>3.3</t>
  </si>
  <si>
    <t>Xorijiy til</t>
  </si>
  <si>
    <t>3.3.1</t>
  </si>
  <si>
    <t>rus tili</t>
  </si>
  <si>
    <t>3.3.2</t>
  </si>
  <si>
    <t>ingliz tili</t>
  </si>
  <si>
    <t>3.4.3</t>
  </si>
  <si>
    <t>boshqa tillar</t>
  </si>
  <si>
    <t>4</t>
  </si>
  <si>
    <t>Yangi olingan nashrlar**                                    (9 oylik holatiga)</t>
  </si>
  <si>
    <t>4.1</t>
  </si>
  <si>
    <t>Beg'araz kelib tushgan</t>
  </si>
  <si>
    <t>4.2</t>
  </si>
  <si>
    <t>Sotib olingan</t>
  </si>
  <si>
    <t>4.3</t>
  </si>
  <si>
    <t>Majburiy nusxalar</t>
  </si>
  <si>
    <t xml:space="preserve">Sharof   Rashidov  tuman axborot -kutubxona markazi direktori:                                                                 R.Adilova     </t>
  </si>
  <si>
    <t>Hisobot davri: 9 oylik holatiga</t>
  </si>
  <si>
    <t>Jadval-2</t>
  </si>
  <si>
    <t>T/r</t>
  </si>
  <si>
    <t>Yoshi bo‘yicha</t>
  </si>
  <si>
    <t>Toifasi bo‘yicha</t>
  </si>
  <si>
    <t>6-15 yosh</t>
  </si>
  <si>
    <t>16-30- yosh</t>
  </si>
  <si>
    <t>31-50 yosh</t>
  </si>
  <si>
    <t>51-59-yosh</t>
  </si>
  <si>
    <t>60 yosh va undan yuqori</t>
  </si>
  <si>
    <t>O‘quvchilar</t>
  </si>
  <si>
    <t>Talaba</t>
  </si>
  <si>
    <t>Oliy ma'lumotli davlat xizmatchilari</t>
  </si>
  <si>
    <t>boshqalar</t>
  </si>
  <si>
    <t>maktab</t>
  </si>
  <si>
    <t>litsey, texnikum</t>
  </si>
  <si>
    <t xml:space="preserve">bakalavr </t>
  </si>
  <si>
    <t>magistr</t>
  </si>
  <si>
    <t>tadqiqotchi</t>
  </si>
  <si>
    <t>dotsent</t>
  </si>
  <si>
    <t>professor</t>
  </si>
  <si>
    <t>akademik</t>
  </si>
  <si>
    <t>A</t>
  </si>
  <si>
    <t>M</t>
  </si>
  <si>
    <t>N</t>
  </si>
  <si>
    <t>S</t>
  </si>
  <si>
    <t>T</t>
  </si>
  <si>
    <t>Umumiy soni, JAMI</t>
  </si>
  <si>
    <t>1.1</t>
  </si>
  <si>
    <t>Jinsi bo'yicha</t>
  </si>
  <si>
    <t>1.1.1</t>
  </si>
  <si>
    <t>Erkak</t>
  </si>
  <si>
    <t>1.1.2</t>
  </si>
  <si>
    <t>Ayol</t>
  </si>
  <si>
    <t>1.2</t>
  </si>
  <si>
    <t>An'anaviy usulda a'zo bo‘lganlar</t>
  </si>
  <si>
    <t>1.3</t>
  </si>
  <si>
    <t xml:space="preserve">Onlayn tarzda a'zo bo‘lganlar </t>
  </si>
  <si>
    <t>1.4.</t>
  </si>
  <si>
    <t>Ko'chma kutubxona</t>
  </si>
  <si>
    <t>An'anaviy usulda a'zo bo‘lganlar   (9 oylik holatiga)</t>
  </si>
  <si>
    <t>Onlayn tarzda a'zo bo‘lganlar    (9 oylik holatiga)</t>
  </si>
  <si>
    <t>qayta ro'yhatdan o'tganlar (kartasini yo'qotganlar ham kiradi)                 (9 oylik holatiga)</t>
  </si>
  <si>
    <t>Yangi a'zo bo‘lganlar                (9 oylik holatiga)</t>
  </si>
  <si>
    <t>Sharof   Rashidov  tuman axborot -kutubxona markazining foydalanuvchilari to‘g‘risida   2025-yil  9 oylik                                                                                                                                                                                                                         MA'LUMOT</t>
  </si>
  <si>
    <t>Jadval-3</t>
  </si>
  <si>
    <t>Т/р</t>
  </si>
  <si>
    <t>Nomi</t>
  </si>
  <si>
    <t>9 oylik holatiga holatiga</t>
  </si>
  <si>
    <t xml:space="preserve">An'anaviy tarzda </t>
  </si>
  <si>
    <t>Ko‘chma kutubxonalar orqali xizmat ko‘rsatish*</t>
  </si>
  <si>
    <t>Masofadan</t>
  </si>
  <si>
    <t>Foydalanuvchilar tashrif</t>
  </si>
  <si>
    <t xml:space="preserve">Foydalanuvchilarga berilgan resurslar </t>
  </si>
  <si>
    <t>kitoblar</t>
  </si>
  <si>
    <t>jurnallar</t>
  </si>
  <si>
    <t>gazetalar</t>
  </si>
  <si>
    <t>boshqa resurslar</t>
  </si>
  <si>
    <t xml:space="preserve">Ma'lumot-axborot xizmati </t>
  </si>
  <si>
    <t>*yozma ma’lumot berish</t>
  </si>
  <si>
    <t>og’zaki ma’lumot berish</t>
  </si>
  <si>
    <t>Ekskursiyalar (soni)</t>
  </si>
  <si>
    <t>foydalanuvchilar soni</t>
  </si>
  <si>
    <t>-</t>
  </si>
  <si>
    <t>Ko'rgazmalar</t>
  </si>
  <si>
    <t>Ma’naviy-ma’rifiy va ommaviy tadbirlar</t>
  </si>
  <si>
    <t>6.1</t>
  </si>
  <si>
    <t>kitob taqdimoti</t>
  </si>
  <si>
    <t>6.2</t>
  </si>
  <si>
    <t>davra suxbati</t>
  </si>
  <si>
    <t>6.3</t>
  </si>
  <si>
    <t>viktorina, tanlovlar</t>
  </si>
  <si>
    <t>6.4</t>
  </si>
  <si>
    <t>ijodiy uchrashuvlar</t>
  </si>
  <si>
    <t>6.5</t>
  </si>
  <si>
    <t>badiiy-musiqali kecha</t>
  </si>
  <si>
    <t>6.6</t>
  </si>
  <si>
    <t>mahorat darslari</t>
  </si>
  <si>
    <t>6.7</t>
  </si>
  <si>
    <t>sayyor tadbirlar</t>
  </si>
  <si>
    <t>Kutubxonalararo abonement (buyurtmalar soni)</t>
  </si>
  <si>
    <t>8</t>
  </si>
  <si>
    <t>Boshqa tashkilotlar bilan hamkorlik</t>
  </si>
  <si>
    <t>9</t>
  </si>
  <si>
    <t>Bibliografik faoliyat</t>
  </si>
  <si>
    <t>9.1</t>
  </si>
  <si>
    <t>O‘lkashunoslik bibliografiyasi</t>
  </si>
  <si>
    <t>9.1.1</t>
  </si>
  <si>
    <t>Shaxs bibliografiyasi qo'llanmasini tayyorlashda ma'lumot to'plash (adabiyotlar soni)</t>
  </si>
  <si>
    <t>9.1.2</t>
  </si>
  <si>
    <t>Mavzuli bibliografiya qo'llanmasini tayyorlashda ma'lumot to'plash (adabiyotlar soni)</t>
  </si>
  <si>
    <t>9.1.3</t>
  </si>
  <si>
    <t>O‘lkaning mashhur shaxslari hayoti va ijodiga, yoki o'lkaga bag'ishlangan mavzuli to‘liq matnli bibliografik qo'llanmalar disklarini yaratish</t>
  </si>
  <si>
    <t>9.1.4</t>
  </si>
  <si>
    <t>Bibliografik obzor</t>
  </si>
  <si>
    <t>9.1.5</t>
  </si>
  <si>
    <t>Esdalik, yo‘l ko‘rsatkich, o`quv reja</t>
  </si>
  <si>
    <t>9.2</t>
  </si>
  <si>
    <t>Milliy bibliografiya</t>
  </si>
  <si>
    <t>9.2.1</t>
  </si>
  <si>
    <t>An'anaviy kartatekani yuritish (o'lkashunoslik)</t>
  </si>
  <si>
    <t>9.2.2</t>
  </si>
  <si>
    <t>Ma'lumotlar bazasidan bibliografik tavsiflangan ro'yxat shakllantirish (adabiyotlar soni)</t>
  </si>
  <si>
    <t>9.3</t>
  </si>
  <si>
    <t>Davlat bibliografiyasi</t>
  </si>
  <si>
    <t>9.3.1</t>
  </si>
  <si>
    <t>“O'zbekiston matbuoti solnomasi” ga mahalliy nashrlar asosida adabiyotlarning bibliografik tavsiflangan ro'yxatini shakllantirish</t>
  </si>
  <si>
    <t>9.3.2</t>
  </si>
  <si>
    <t>“Viloyat matbuoti solnomasi”ni tuzish</t>
  </si>
  <si>
    <t>10</t>
  </si>
  <si>
    <t xml:space="preserve">Hududdagi axborot-kutubxona muassasalariga metodik yordam ko‘rsatish </t>
  </si>
  <si>
    <t>10.1</t>
  </si>
  <si>
    <t>Ishlab chiqilgan metodik qo‘llanmalar</t>
  </si>
  <si>
    <t>10.2</t>
  </si>
  <si>
    <t>Sohada belgilangan talab va me’yorlarni amalga oshirish bo‘yicha ishlab chiqilgan qo‘llanmalar</t>
  </si>
  <si>
    <t>*yozma ma'lumotlar - yuridik va jismoniy shaxlar so'rovi bo'yicha kutubxona tomonidan berilgan yozma bibliografik yozuvlar ma'lumotnomasi hisobga olindi</t>
  </si>
  <si>
    <t>Sharof   Rashidov  tuman axborot -kutubxona markazi direktori:                                                                 R.Adilova</t>
  </si>
  <si>
    <t>Hisobot davri:  har chorak</t>
  </si>
  <si>
    <t>Axborot-kutubxona resurslari</t>
  </si>
  <si>
    <t>Raqamlashtirish</t>
  </si>
  <si>
    <t>boshqalar (avto. xarita  va boshq.</t>
  </si>
  <si>
    <t>1.</t>
  </si>
  <si>
    <t xml:space="preserve">Elektron versiyaga aylantirish </t>
  </si>
  <si>
    <t>son</t>
  </si>
  <si>
    <t>sahifa</t>
  </si>
  <si>
    <t>2.</t>
  </si>
  <si>
    <t>Audio versiya</t>
  </si>
  <si>
    <t>3.</t>
  </si>
  <si>
    <t xml:space="preserve">Video versiya </t>
  </si>
  <si>
    <t>4.</t>
  </si>
  <si>
    <t>QR-kodlar</t>
  </si>
  <si>
    <t>tablolarga joylashtirish</t>
  </si>
  <si>
    <t xml:space="preserve">shundan, </t>
  </si>
  <si>
    <t>5.</t>
  </si>
  <si>
    <t>Kutubxona dasturiy ta'monotida olib borilgan ishlar</t>
  </si>
  <si>
    <t>5.1</t>
  </si>
  <si>
    <t xml:space="preserve">bibliografik yozuv yaratish        </t>
  </si>
  <si>
    <t>5.1.1</t>
  </si>
  <si>
    <t>UZNEL</t>
  </si>
  <si>
    <t>5.1.2</t>
  </si>
  <si>
    <t xml:space="preserve">UNICAT </t>
  </si>
  <si>
    <t>5.1.2.1</t>
  </si>
  <si>
    <t>asosiy baza</t>
  </si>
  <si>
    <t>5.1.2.2</t>
  </si>
  <si>
    <t>vaqtinchalik baza</t>
  </si>
  <si>
    <t>5.1.2.3</t>
  </si>
  <si>
    <t>nusxa qo'shish</t>
  </si>
  <si>
    <t>5.2</t>
  </si>
  <si>
    <t>bibliografik yozuvlarni tahrirlash (UZNEL-viloyat AKMlar)</t>
  </si>
  <si>
    <t>5.3</t>
  </si>
  <si>
    <t>axborot-kutubxona  resurslarini tasniflash (AKM va TAKMlar)</t>
  </si>
  <si>
    <t>5.4</t>
  </si>
  <si>
    <t>axborot-kutubxona resusrlariga texnik ishlov berish (AKM va TAKMlar)</t>
  </si>
  <si>
    <t>5.5</t>
  </si>
  <si>
    <t>to'liq matn ulash (UZNEL-viloyat AKMlar)</t>
  </si>
  <si>
    <t>5.6</t>
  </si>
  <si>
    <t>Respublika hamda hududiy davriy nashrlarda chop etilgan maqolalarni dasturga kiritish (UZNEL-viloyat AKMlar)</t>
  </si>
  <si>
    <t>Ilova -5</t>
  </si>
  <si>
    <t>Sh.Rashidov tumani</t>
  </si>
  <si>
    <r>
      <t xml:space="preserve">Havola (link)  </t>
    </r>
    <r>
      <rPr>
        <b/>
        <i/>
        <sz val="12"/>
        <color indexed="8"/>
        <rFont val="Times New Roman"/>
        <family val="1"/>
        <charset val="204"/>
      </rPr>
      <t>kutubxona rasmiy havolalari yozilsin</t>
    </r>
  </si>
  <si>
    <t>Sohaga oid qo'yilgan postlar soni                        (9 oylik holatiga)</t>
  </si>
  <si>
    <t>Obunachilar soni (9 oylik holatiga)</t>
  </si>
  <si>
    <t>Veb sahifa</t>
  </si>
  <si>
    <t>https://shrashidovakm.uz/</t>
  </si>
  <si>
    <t>Ijtimoiy tarmoqlar</t>
  </si>
  <si>
    <t>Facebook</t>
  </si>
  <si>
    <t>https://www.facebook.com/profile.php?id=61576726716315</t>
  </si>
  <si>
    <t>Instagram</t>
  </si>
  <si>
    <t>https://www.instagram.com/sh_rashidov_akm/</t>
  </si>
  <si>
    <t>Twitter</t>
  </si>
  <si>
    <t>https://x.com/ShRashidovTAKM)</t>
  </si>
  <si>
    <t>Messenjerlar</t>
  </si>
  <si>
    <t>Telegram</t>
  </si>
  <si>
    <t>telegram kanal</t>
  </si>
  <si>
    <t>(https://t.me/sh_rashidov_tuman_kutubxona</t>
  </si>
  <si>
    <t>telegram gurux</t>
  </si>
  <si>
    <t>https://t.me/SH_RASHIDOV_tuman_akm</t>
  </si>
  <si>
    <t>whatsApp</t>
  </si>
  <si>
    <t>Youtube</t>
  </si>
  <si>
    <t>https://www.youtube.com/channel/UCG-mg_DMkhlvMiq-e7liCQA</t>
  </si>
  <si>
    <t>Hisobot davri: yilda ikki  marta</t>
  </si>
  <si>
    <t>Jadval-6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</si>
  <si>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</si>
  <si>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</si>
  <si>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</si>
  <si>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</si>
  <si>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</si>
  <si>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Mutaxassis va ma'lumoti</t>
  </si>
  <si>
    <t>Yoshi</t>
  </si>
  <si>
    <t>Malaka oshirishi</t>
  </si>
  <si>
    <t>Axborot-kutubxona</t>
  </si>
  <si>
    <t>Boshqa soha</t>
  </si>
  <si>
    <t>18-30 yosh</t>
  </si>
  <si>
    <t xml:space="preserve">31-50 yosh </t>
  </si>
  <si>
    <t>51--59 yosh oralig‘i</t>
  </si>
  <si>
    <t>60 yosh va undan katta</t>
  </si>
  <si>
    <t xml:space="preserve"> Jami</t>
  </si>
  <si>
    <t>Professional malaka oshirib</t>
  </si>
  <si>
    <t>Ilmiy seminar konferensiyalarda qtanshasih</t>
  </si>
  <si>
    <t>Oliy</t>
  </si>
  <si>
    <t>O‘rta-
maxsus</t>
  </si>
  <si>
    <t>O‘rta</t>
  </si>
  <si>
    <t>U</t>
  </si>
  <si>
    <t>V</t>
  </si>
  <si>
    <t>X</t>
  </si>
  <si>
    <t>Boshqaruv xodimlari</t>
  </si>
  <si>
    <t>1.1.</t>
  </si>
  <si>
    <t>Direktor</t>
  </si>
  <si>
    <t>1.2.</t>
  </si>
  <si>
    <t>Direktor o‘rinbosari</t>
  </si>
  <si>
    <t>1.3.</t>
  </si>
  <si>
    <t>Bosh hisobchi</t>
  </si>
  <si>
    <t>Yuristkonsult'</t>
  </si>
  <si>
    <t>1.5</t>
  </si>
  <si>
    <t>Komplayens</t>
  </si>
  <si>
    <t>1.6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</si>
  <si>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</si>
  <si>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</si>
  <si>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</si>
  <si>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</si>
  <si>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</si>
  <si>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</si>
  <si>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</si>
  <si>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</si>
  <si>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</si>
  <si>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</si>
  <si>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</si>
  <si>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</si>
  <si>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</si>
  <si>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</si>
  <si>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</si>
  <si>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Hisobot davri:  yilda bir marotaba</t>
  </si>
  <si>
    <t>Jadval-7</t>
  </si>
  <si>
    <t>Moddiy-texnik bazaning tegishlilik darajasi</t>
  </si>
  <si>
    <t>Texnik uskunalar</t>
  </si>
  <si>
    <t>Mebel jihozlari</t>
  </si>
  <si>
    <t>Internet tarmog'i</t>
  </si>
  <si>
    <t>Kompyuter (laptop va monobloklar ham  kiradi)</t>
  </si>
  <si>
    <t>Printer</t>
  </si>
  <si>
    <t>Skayner</t>
  </si>
  <si>
    <t>Imkoniyati cheklanganlar uchun maxsus texnikalar</t>
  </si>
  <si>
    <t xml:space="preserve">Boshqalar (fotoaparat, kamera, </t>
  </si>
  <si>
    <t>Stol</t>
  </si>
  <si>
    <t>Stul</t>
  </si>
  <si>
    <t>shkaf</t>
  </si>
  <si>
    <t>stelaj</t>
  </si>
  <si>
    <t>mavjud</t>
  </si>
  <si>
    <t>mavjud emas</t>
  </si>
  <si>
    <t>Balansda saqlovchi (jami)</t>
  </si>
  <si>
    <t>Axborot-kutubxona markazi</t>
  </si>
  <si>
    <t>Boshqa Tashkilotlar</t>
  </si>
  <si>
    <t>Xodimlar uchun</t>
  </si>
  <si>
    <t>Foydalanuvchilar uchun</t>
  </si>
  <si>
    <r>
      <rPr>
        <b/>
        <sz val="12"/>
        <color indexed="8"/>
        <rFont val="Times New Roman"/>
        <family val="1"/>
        <charset val="204"/>
      </rPr>
      <t>Holati</t>
    </r>
    <r>
      <rPr>
        <b/>
        <i/>
        <sz val="14"/>
        <color indexed="8"/>
        <rFont val="Times New Roman"/>
        <family val="1"/>
        <charset val="204"/>
      </rPr>
      <t>*</t>
    </r>
  </si>
  <si>
    <t>yaroqli</t>
  </si>
  <si>
    <t>yaroqsiz</t>
  </si>
  <si>
    <t>* moddiy texnik bazaning qanchasi yaroqli/ yaroqsiz bo'lsa  o'sha soni  ko'rsatiladi</t>
  </si>
  <si>
    <t>Jadval-8</t>
  </si>
  <si>
    <t>T/R</t>
  </si>
  <si>
    <t>Bino foydalanishga topshirilgan yili</t>
  </si>
  <si>
    <t>Axborot-kutubxona faoliyati ko‘rsatishga moslashganligi</t>
  </si>
  <si>
    <r>
      <t xml:space="preserve">Balansda saqlovchi
</t>
    </r>
    <r>
      <rPr>
        <sz val="12"/>
        <color indexed="8"/>
        <rFont val="Times New Roman"/>
        <family val="1"/>
        <charset val="204"/>
      </rPr>
      <t>(nomi)</t>
    </r>
  </si>
  <si>
    <r>
      <t xml:space="preserve">Umumiy 
foydalanish 
maydoni </t>
    </r>
    <r>
      <rPr>
        <b/>
        <sz val="18"/>
        <color indexed="1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(м2)</t>
    </r>
  </si>
  <si>
    <t>Shundan,</t>
  </si>
  <si>
    <t>Yaroqlilik holati</t>
  </si>
  <si>
    <t>Imkoniyati cheklanganlar uchun sharoit (Pandus)</t>
  </si>
  <si>
    <t>Binolar soni</t>
  </si>
  <si>
    <t>moslashgan</t>
  </si>
  <si>
    <t>moslashmagan</t>
  </si>
  <si>
    <t>o'z balansida</t>
  </si>
  <si>
    <t>boshqa muassasalar balansidagi (vaqtincha) binoda</t>
  </si>
  <si>
    <r>
      <t xml:space="preserve">Ishlab 
chiqarish qismi
</t>
    </r>
    <r>
      <rPr>
        <sz val="12"/>
        <color indexed="8"/>
        <rFont val="Times New Roman"/>
        <family val="1"/>
        <charset val="204"/>
      </rPr>
      <t xml:space="preserve">(м2)   </t>
    </r>
  </si>
  <si>
    <r>
      <t xml:space="preserve">Fondlarni 
saqlash qismi
</t>
    </r>
    <r>
      <rPr>
        <sz val="12"/>
        <color indexed="8"/>
        <rFont val="Times New Roman"/>
        <family val="1"/>
        <charset val="204"/>
      </rPr>
      <t>(м2)</t>
    </r>
  </si>
  <si>
    <r>
      <t xml:space="preserve">Foydalanuv-
chilarga xizmat 
ko‘rsatish qimi
</t>
    </r>
    <r>
      <rPr>
        <sz val="12"/>
        <color indexed="8"/>
        <rFont val="Times New Roman"/>
        <family val="1"/>
        <charset val="204"/>
      </rPr>
      <t>(м2)</t>
    </r>
  </si>
  <si>
    <t>Ta'mir talab</t>
  </si>
  <si>
    <t>Mavjud</t>
  </si>
  <si>
    <t>Sharof Rashidov tuman AKM</t>
  </si>
  <si>
    <t xml:space="preserve">2021-yil </t>
  </si>
  <si>
    <r>
      <rPr>
        <b/>
        <sz val="16"/>
        <color indexed="18"/>
        <rFont val="Times New Roman"/>
        <family val="1"/>
        <charset val="204"/>
      </rPr>
      <t>*</t>
    </r>
    <r>
      <rPr>
        <b/>
        <sz val="11"/>
        <color indexed="18"/>
        <rFont val="Times New Roman"/>
        <family val="1"/>
        <charset val="204"/>
      </rPr>
      <t>Umumiy maydonga binoni yon atrofidagi hovli, bog'lar kirmaydi</t>
    </r>
  </si>
  <si>
    <r>
      <rPr>
        <b/>
        <sz val="16"/>
        <color indexed="18"/>
        <rFont val="Times New Roman"/>
        <family val="1"/>
        <charset val="204"/>
      </rPr>
      <t>**</t>
    </r>
    <r>
      <rPr>
        <b/>
        <sz val="11"/>
        <color indexed="18"/>
        <rFont val="Times New Roman"/>
        <family val="1"/>
        <charset val="204"/>
      </rPr>
      <t>Ta'mir talab/ ta'mirga muxtoj emas</t>
    </r>
  </si>
  <si>
    <t xml:space="preserve">Sharof  Rashidov tuman axborot-kutubxona markazining bino bo'yicha 2025-yil 9 oylik  MA'LUMOT  </t>
  </si>
  <si>
    <t>Jadval-9</t>
  </si>
  <si>
    <t>Kitob fondi</t>
  </si>
  <si>
    <t>shundan</t>
  </si>
  <si>
    <t>2023-y. ajratilgan mablag' (mln.so'm)</t>
  </si>
  <si>
    <t>2023-y. sotib olingan kitoblar soni</t>
  </si>
  <si>
    <t xml:space="preserve">2024-y. ajratilgan mablag' (mln.so'm)            </t>
  </si>
  <si>
    <t xml:space="preserve">2024-yil holatiga sotib olingan kitoblar soni.            </t>
  </si>
  <si>
    <t xml:space="preserve">2025-y.                        ( 9 oylik holatiga) ajratilgan mablag' (mln.so'm)            </t>
  </si>
  <si>
    <t xml:space="preserve">2025-yil (9 oylik) holatiga sotib olingan kitoblar soni.            </t>
  </si>
  <si>
    <t>tuman (shahar)</t>
  </si>
  <si>
    <t>kiril</t>
  </si>
  <si>
    <t>lotin</t>
  </si>
  <si>
    <t>Sharof   Rashidov  tuman axborot-kutubxona markazi  kitob fondi, kitob sotib olishga  ajratilgan va sarflangan mablag‘lar to‘g‘risida    2025-yil  9 oylik                                                                                                                                                                                                                                       MA'LUMOT</t>
  </si>
  <si>
    <t>Hududiy tuzilma</t>
  </si>
  <si>
    <t>MA'LUMOTI</t>
  </si>
  <si>
    <t>Jadval-10</t>
  </si>
  <si>
    <t>Davriy nashrlar nashrlar/jurnal</t>
  </si>
  <si>
    <t>2023-y.</t>
  </si>
  <si>
    <t>2024-y.</t>
  </si>
  <si>
    <t>2025-y. (9 oylik holatiga)</t>
  </si>
  <si>
    <t xml:space="preserve">2025-y. (prognoz keyingi chorak) </t>
  </si>
  <si>
    <t>mahalliy</t>
  </si>
  <si>
    <t>MDH</t>
  </si>
  <si>
    <t>xorijiy</t>
  </si>
  <si>
    <r>
      <t xml:space="preserve">ajratilgan mablag'lar </t>
    </r>
    <r>
      <rPr>
        <b/>
        <i/>
        <sz val="9"/>
        <color indexed="8"/>
        <rFont val="Times New Roman"/>
        <family val="1"/>
        <charset val="204"/>
      </rPr>
      <t>mln.so'm</t>
    </r>
  </si>
  <si>
    <t>ajratilgan mablag'lar mln.so'm</t>
  </si>
  <si>
    <t>Sh.Rashidov tuman AKM</t>
  </si>
  <si>
    <t>Sharof   Rashidov  tuman axborot -kutubxona markazi direktori:                                                                            R.Adilova</t>
  </si>
  <si>
    <t xml:space="preserve">Sharof   Rashidov tuman  axborot-kutubxona markazida davriy nashrlarga obunani tashkil qilinishi to‘g‘risida 2025-yil 9 oylik </t>
  </si>
  <si>
    <t xml:space="preserve"> </t>
  </si>
  <si>
    <t>Sh.Rashidov tuman аxborot-kutubxona markazining moddiy-texnik bazasi bo'yicha  2025-yil 9 oylik                                                                                                                                                    MA'LUMOT</t>
  </si>
  <si>
    <t>Sharof Rashidov tuman axborot-kutubxona markazida faoliyat yuritayotgan kadrlar bo‘yicha    2025-yil 9 oylik                                                                                                                                                                                    MA'LUMOT</t>
  </si>
  <si>
    <t>Sh.Rashidov tuman аxborot -kutubxona markazining ijtimoiy tarmoqlarda faolligi bo'yicha   2025-yil 9 oylik                                                                                          MA'LUMOT</t>
  </si>
  <si>
    <t xml:space="preserve">Sh.Rashidov tuman  аxborot-kutubxona markazida mavjud resurslarni raqamlashtirish bo'yicha 2025-yil 9 oylik                                                                                                                  MA'LUMOT                                          </t>
  </si>
  <si>
    <t>Sh.Rashidov tuman axborot-kutubxona markazi foydalanuvchilarga axborot-kutubxona xizmati ko‘rsatish bo‘yicha  2025-yil 9 oylik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</si>
</sst>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5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theme="4" tint="-0.499984740745262"/>
      <name val="Times New Roman"/>
      <family val="1"/>
      <charset val="204"/>
    </font>
    <font>
      <b/>
      <sz val="16"/>
      <color theme="4" tint="-0.49998474074526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theme="4" tint="-0.499984740745262"/>
      <name val="Calibri"/>
      <family val="2"/>
      <charset val="204"/>
      <scheme val="minor"/>
    </font>
    <font>
      <b/>
      <sz val="18"/>
      <color indexed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4" tint="-0.499984740745262"/>
      <name val="Times New Roman"/>
      <family val="1"/>
      <charset val="204"/>
    </font>
    <font>
      <b/>
      <sz val="16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EDF7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7" fillId="0" borderId="0" applyNumberFormat="0" applyFill="0" applyBorder="0" applyAlignment="0" applyProtection="0"/>
    <xf numFmtId="0" fontId="44" fillId="0" borderId="0"/>
    <xf numFmtId="0" fontId="5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center"/>
    </xf>
    <xf numFmtId="0" fontId="8" fillId="4" borderId="3" xfId="0" applyFont="1" applyFill="1" applyBorder="1"/>
    <xf numFmtId="49" fontId="5" fillId="4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8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9" fillId="7" borderId="3" xfId="0" applyNumberFormat="1" applyFont="1" applyFill="1" applyBorder="1" applyAlignment="1" applyProtection="1">
      <alignment horizontal="center"/>
      <protection locked="0"/>
    </xf>
    <xf numFmtId="0" fontId="9" fillId="7" borderId="3" xfId="0" applyFont="1" applyFill="1" applyBorder="1" applyProtection="1"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left" vertical="center" wrapText="1"/>
      <protection locked="0"/>
    </xf>
    <xf numFmtId="0" fontId="9" fillId="7" borderId="3" xfId="0" applyFont="1" applyFill="1" applyBorder="1" applyAlignment="1" applyProtection="1">
      <alignment horizontal="left" vertical="center"/>
      <protection locked="0"/>
    </xf>
    <xf numFmtId="49" fontId="9" fillId="5" borderId="3" xfId="0" applyNumberFormat="1" applyFont="1" applyFill="1" applyBorder="1" applyAlignment="1" applyProtection="1">
      <alignment horizontal="center" vertical="center"/>
      <protection locked="0"/>
    </xf>
    <xf numFmtId="49" fontId="9" fillId="7" borderId="3" xfId="0" applyNumberFormat="1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wrapText="1"/>
      <protection locked="0"/>
    </xf>
    <xf numFmtId="0" fontId="11" fillId="7" borderId="3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49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/>
    <xf numFmtId="49" fontId="6" fillId="8" borderId="3" xfId="0" applyNumberFormat="1" applyFont="1" applyFill="1" applyBorder="1" applyAlignment="1">
      <alignment horizontal="center" vertical="center"/>
    </xf>
    <xf numFmtId="0" fontId="6" fillId="8" borderId="3" xfId="0" applyFont="1" applyFill="1" applyBorder="1"/>
    <xf numFmtId="0" fontId="5" fillId="8" borderId="3" xfId="0" applyFont="1" applyFill="1" applyBorder="1" applyAlignment="1">
      <alignment horizontal="center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/>
    </xf>
    <xf numFmtId="49" fontId="9" fillId="7" borderId="3" xfId="0" applyNumberFormat="1" applyFon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9" fillId="7" borderId="3" xfId="0" applyFont="1" applyFill="1" applyBorder="1" applyAlignment="1" applyProtection="1">
      <alignment vertical="center" wrapText="1"/>
      <protection locked="0"/>
    </xf>
    <xf numFmtId="0" fontId="9" fillId="7" borderId="3" xfId="0" applyFont="1" applyFill="1" applyBorder="1"/>
    <xf numFmtId="0" fontId="12" fillId="7" borderId="3" xfId="0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12" fillId="0" borderId="3" xfId="0" applyFont="1" applyBorder="1"/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 wrapText="1"/>
      <protection locked="0"/>
    </xf>
    <xf numFmtId="0" fontId="6" fillId="10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6" fillId="11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 vertical="center"/>
      <protection locked="0"/>
    </xf>
    <xf numFmtId="49" fontId="6" fillId="7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6" fillId="11" borderId="3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>
      <alignment horizontal="center" vertical="center"/>
    </xf>
    <xf numFmtId="49" fontId="0" fillId="0" borderId="0" xfId="0" applyNumberFormat="1"/>
    <xf numFmtId="0" fontId="6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49" fontId="5" fillId="10" borderId="3" xfId="0" applyNumberFormat="1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49" fontId="8" fillId="12" borderId="3" xfId="0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left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12" borderId="3" xfId="0" applyFont="1" applyFill="1" applyBorder="1" applyAlignment="1">
      <alignment horizontal="left" vertical="center" wrapText="1"/>
    </xf>
    <xf numFmtId="0" fontId="5" fillId="12" borderId="3" xfId="0" applyFont="1" applyFill="1" applyBorder="1" applyAlignment="1">
      <alignment horizontal="center" vertical="center" wrapText="1"/>
    </xf>
    <xf numFmtId="49" fontId="14" fillId="7" borderId="3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vertical="center"/>
    </xf>
    <xf numFmtId="0" fontId="20" fillId="7" borderId="3" xfId="0" applyFont="1" applyFill="1" applyBorder="1" applyAlignment="1">
      <alignment horizontal="center" vertical="center"/>
    </xf>
    <xf numFmtId="49" fontId="8" fillId="7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left" vertical="center"/>
    </xf>
    <xf numFmtId="0" fontId="5" fillId="12" borderId="3" xfId="0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5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left" vertical="center"/>
    </xf>
    <xf numFmtId="49" fontId="8" fillId="12" borderId="2" xfId="0" applyNumberFormat="1" applyFont="1" applyFill="1" applyBorder="1" applyAlignment="1">
      <alignment horizontal="center" vertical="center"/>
    </xf>
    <xf numFmtId="0" fontId="8" fillId="9" borderId="0" xfId="0" applyFont="1" applyFill="1"/>
    <xf numFmtId="0" fontId="5" fillId="12" borderId="2" xfId="0" applyFont="1" applyFill="1" applyBorder="1" applyAlignment="1">
      <alignment horizontal="center" vertical="center"/>
    </xf>
    <xf numFmtId="0" fontId="14" fillId="7" borderId="3" xfId="0" applyFont="1" applyFill="1" applyBorder="1"/>
    <xf numFmtId="0" fontId="21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49" fontId="14" fillId="13" borderId="3" xfId="0" applyNumberFormat="1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vertical="top" wrapText="1"/>
    </xf>
    <xf numFmtId="0" fontId="14" fillId="7" borderId="3" xfId="0" applyFont="1" applyFill="1" applyBorder="1" applyAlignment="1">
      <alignment vertical="top" wrapText="1"/>
    </xf>
    <xf numFmtId="0" fontId="22" fillId="7" borderId="3" xfId="0" applyFont="1" applyFill="1" applyBorder="1" applyAlignment="1">
      <alignment horizontal="center" vertical="center"/>
    </xf>
    <xf numFmtId="49" fontId="14" fillId="12" borderId="3" xfId="0" applyNumberFormat="1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left" vertical="top" wrapText="1"/>
    </xf>
    <xf numFmtId="0" fontId="14" fillId="7" borderId="3" xfId="0" applyFont="1" applyFill="1" applyBorder="1" applyAlignment="1">
      <alignment horizontal="left" vertical="top" wrapText="1"/>
    </xf>
    <xf numFmtId="0" fontId="23" fillId="12" borderId="3" xfId="0" applyFont="1" applyFill="1" applyBorder="1" applyAlignment="1">
      <alignment vertical="center"/>
    </xf>
    <xf numFmtId="0" fontId="24" fillId="7" borderId="3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/>
    </xf>
    <xf numFmtId="0" fontId="23" fillId="12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9" fillId="0" borderId="0" xfId="0" applyFont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left" vertical="center"/>
    </xf>
    <xf numFmtId="0" fontId="14" fillId="0" borderId="3" xfId="0" applyFont="1" applyBorder="1"/>
    <xf numFmtId="49" fontId="14" fillId="0" borderId="3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left"/>
    </xf>
    <xf numFmtId="49" fontId="14" fillId="0" borderId="3" xfId="0" applyNumberFormat="1" applyFont="1" applyBorder="1" applyAlignment="1">
      <alignment horizontal="left" wrapText="1"/>
    </xf>
    <xf numFmtId="0" fontId="9" fillId="0" borderId="0" xfId="0" applyFont="1"/>
    <xf numFmtId="0" fontId="14" fillId="0" borderId="0" xfId="0" applyFont="1"/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7" borderId="3" xfId="0" applyFont="1" applyFill="1" applyBorder="1"/>
    <xf numFmtId="0" fontId="27" fillId="7" borderId="3" xfId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29" fillId="12" borderId="3" xfId="0" applyFont="1" applyFill="1" applyBorder="1" applyAlignment="1">
      <alignment horizontal="center" vertical="center"/>
    </xf>
    <xf numFmtId="0" fontId="27" fillId="0" borderId="0" xfId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4" fillId="0" borderId="3" xfId="0" applyNumberFormat="1" applyFont="1" applyBorder="1"/>
    <xf numFmtId="49" fontId="27" fillId="0" borderId="3" xfId="1" applyNumberForma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/>
    <xf numFmtId="49" fontId="8" fillId="7" borderId="3" xfId="0" applyNumberFormat="1" applyFont="1" applyFill="1" applyBorder="1"/>
    <xf numFmtId="0" fontId="30" fillId="0" borderId="3" xfId="0" applyFont="1" applyBorder="1" applyAlignment="1">
      <alignment horizontal="center" vertical="center"/>
    </xf>
    <xf numFmtId="0" fontId="31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10" borderId="3" xfId="0" applyFont="1" applyFill="1" applyBorder="1" applyAlignment="1">
      <alignment horizontal="center" vertical="center" textRotation="90" wrapText="1"/>
    </xf>
    <xf numFmtId="0" fontId="32" fillId="10" borderId="3" xfId="0" applyFont="1" applyFill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vertical="center"/>
    </xf>
    <xf numFmtId="0" fontId="35" fillId="7" borderId="3" xfId="0" applyFont="1" applyFill="1" applyBorder="1" applyAlignment="1">
      <alignment horizontal="center" vertical="center"/>
    </xf>
    <xf numFmtId="0" fontId="36" fillId="7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/>
    </xf>
    <xf numFmtId="0" fontId="26" fillId="7" borderId="3" xfId="0" applyFont="1" applyFill="1" applyBorder="1"/>
    <xf numFmtId="0" fontId="35" fillId="7" borderId="3" xfId="0" applyFont="1" applyFill="1" applyBorder="1"/>
    <xf numFmtId="0" fontId="33" fillId="7" borderId="3" xfId="0" applyFont="1" applyFill="1" applyBorder="1" applyAlignment="1" applyProtection="1">
      <alignment horizontal="center" vertical="center"/>
      <protection locked="0"/>
    </xf>
    <xf numFmtId="0" fontId="33" fillId="7" borderId="3" xfId="0" applyFont="1" applyFill="1" applyBorder="1" applyAlignment="1" applyProtection="1">
      <alignment vertical="center"/>
      <protection locked="0"/>
    </xf>
    <xf numFmtId="0" fontId="35" fillId="7" borderId="3" xfId="0" applyFont="1" applyFill="1" applyBorder="1" applyAlignment="1" applyProtection="1">
      <alignment horizontal="center" vertical="center"/>
      <protection locked="0"/>
    </xf>
    <xf numFmtId="0" fontId="3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Protection="1">
      <protection locked="0"/>
    </xf>
    <xf numFmtId="0" fontId="3" fillId="10" borderId="3" xfId="0" applyFont="1" applyFill="1" applyBorder="1" applyAlignment="1">
      <alignment horizontal="center" vertical="center"/>
    </xf>
    <xf numFmtId="49" fontId="3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11" borderId="3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vertical="center"/>
    </xf>
    <xf numFmtId="0" fontId="33" fillId="7" borderId="3" xfId="0" applyFont="1" applyFill="1" applyBorder="1" applyAlignment="1">
      <alignment horizontal="center" vertical="center"/>
    </xf>
    <xf numFmtId="0" fontId="3" fillId="7" borderId="3" xfId="0" applyFont="1" applyFill="1" applyBorder="1"/>
    <xf numFmtId="0" fontId="32" fillId="7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horizontal="center" vertical="center" wrapText="1"/>
    </xf>
    <xf numFmtId="0" fontId="33" fillId="7" borderId="3" xfId="0" applyFont="1" applyFill="1" applyBorder="1" applyAlignment="1" applyProtection="1">
      <alignment vertical="center" wrapText="1"/>
      <protection locked="0"/>
    </xf>
    <xf numFmtId="0" fontId="33" fillId="7" borderId="3" xfId="0" applyFont="1" applyFill="1" applyBorder="1" applyAlignment="1" applyProtection="1">
      <alignment horizontal="center" vertical="center" wrapText="1"/>
      <protection locked="0"/>
    </xf>
    <xf numFmtId="0" fontId="35" fillId="7" borderId="3" xfId="0" applyFont="1" applyFill="1" applyBorder="1" applyAlignment="1" applyProtection="1">
      <alignment horizontal="center" vertical="center" wrapText="1"/>
      <protection locked="0"/>
    </xf>
    <xf numFmtId="0" fontId="3" fillId="11" borderId="3" xfId="0" applyFont="1" applyFill="1" applyBorder="1" applyAlignment="1" applyProtection="1">
      <alignment horizontal="center" vertical="center"/>
      <protection locked="0"/>
    </xf>
    <xf numFmtId="0" fontId="3" fillId="11" borderId="3" xfId="0" applyFont="1" applyFill="1" applyBorder="1" applyAlignment="1" applyProtection="1">
      <alignment vertical="center" wrapText="1"/>
      <protection locked="0"/>
    </xf>
    <xf numFmtId="0" fontId="3" fillId="11" borderId="3" xfId="0" applyFont="1" applyFill="1" applyBorder="1" applyAlignment="1" applyProtection="1">
      <alignment horizontal="center" vertical="center" wrapText="1"/>
      <protection locked="0"/>
    </xf>
    <xf numFmtId="0" fontId="26" fillId="11" borderId="3" xfId="0" applyFont="1" applyFill="1" applyBorder="1" applyAlignment="1" applyProtection="1">
      <alignment horizontal="center" vertical="center" wrapText="1"/>
      <protection locked="0"/>
    </xf>
    <xf numFmtId="0" fontId="37" fillId="11" borderId="3" xfId="0" applyFont="1" applyFill="1" applyBorder="1" applyAlignment="1">
      <alignment horizontal="center" vertical="center"/>
    </xf>
    <xf numFmtId="0" fontId="32" fillId="11" borderId="3" xfId="0" applyFont="1" applyFill="1" applyBorder="1" applyAlignment="1">
      <alignment horizontal="center" vertical="center"/>
    </xf>
    <xf numFmtId="0" fontId="32" fillId="11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39" fillId="0" borderId="0" xfId="0" applyFont="1"/>
    <xf numFmtId="0" fontId="4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10" borderId="2" xfId="2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5" fillId="0" borderId="0" xfId="0" applyFont="1"/>
    <xf numFmtId="0" fontId="47" fillId="0" borderId="0" xfId="0" applyFont="1"/>
    <xf numFmtId="0" fontId="2" fillId="0" borderId="3" xfId="0" applyFont="1" applyBorder="1"/>
    <xf numFmtId="0" fontId="2" fillId="0" borderId="0" xfId="0" applyFont="1"/>
    <xf numFmtId="0" fontId="6" fillId="0" borderId="0" xfId="0" applyFont="1" applyAlignment="1">
      <alignment vertical="center"/>
    </xf>
    <xf numFmtId="0" fontId="10" fillId="0" borderId="0" xfId="0" applyFont="1"/>
    <xf numFmtId="0" fontId="8" fillId="10" borderId="17" xfId="0" applyFont="1" applyFill="1" applyBorder="1" applyAlignment="1">
      <alignment horizontal="center" vertical="center" wrapText="1"/>
    </xf>
    <xf numFmtId="0" fontId="8" fillId="10" borderId="26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0" fontId="17" fillId="14" borderId="26" xfId="0" applyFont="1" applyFill="1" applyBorder="1" applyAlignment="1">
      <alignment horizontal="center" vertical="center" wrapText="1"/>
    </xf>
    <xf numFmtId="0" fontId="17" fillId="14" borderId="27" xfId="0" applyFont="1" applyFill="1" applyBorder="1" applyAlignment="1">
      <alignment horizontal="center" vertical="center" wrapText="1"/>
    </xf>
    <xf numFmtId="0" fontId="17" fillId="14" borderId="15" xfId="0" applyFont="1" applyFill="1" applyBorder="1" applyAlignment="1">
      <alignment horizontal="center" vertical="center" wrapText="1"/>
    </xf>
    <xf numFmtId="0" fontId="17" fillId="14" borderId="30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48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8" fillId="0" borderId="3" xfId="0" applyFont="1" applyBorder="1"/>
    <xf numFmtId="0" fontId="6" fillId="0" borderId="0" xfId="0" applyFont="1" applyAlignment="1">
      <alignment vertical="center" wrapText="1"/>
    </xf>
    <xf numFmtId="0" fontId="51" fillId="0" borderId="13" xfId="0" applyFont="1" applyBorder="1" applyAlignment="1">
      <alignment horizontal="left"/>
    </xf>
    <xf numFmtId="0" fontId="53" fillId="14" borderId="3" xfId="0" applyFont="1" applyFill="1" applyBorder="1" applyAlignment="1">
      <alignment horizontal="center" vertical="center" wrapText="1"/>
    </xf>
    <xf numFmtId="0" fontId="55" fillId="10" borderId="3" xfId="0" applyFont="1" applyFill="1" applyBorder="1" applyAlignment="1">
      <alignment horizontal="center" vertical="center" wrapText="1"/>
    </xf>
    <xf numFmtId="0" fontId="56" fillId="14" borderId="3" xfId="0" applyFont="1" applyFill="1" applyBorder="1" applyAlignment="1">
      <alignment horizontal="center" vertical="center" wrapText="1"/>
    </xf>
    <xf numFmtId="0" fontId="55" fillId="14" borderId="3" xfId="0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6" fillId="3" borderId="3" xfId="0" applyFont="1" applyFill="1" applyBorder="1" applyAlignment="1" applyProtection="1">
      <alignment horizontal="center" vertical="center" textRotation="90"/>
      <protection locked="0"/>
    </xf>
    <xf numFmtId="0" fontId="6" fillId="2" borderId="3" xfId="0" applyFont="1" applyFill="1" applyBorder="1" applyAlignment="1" applyProtection="1">
      <alignment horizontal="center" vertical="center" textRotation="90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textRotation="90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10" borderId="2" xfId="0" applyFont="1" applyFill="1" applyBorder="1" applyAlignment="1" applyProtection="1">
      <alignment horizontal="center" vertical="center" textRotation="90"/>
      <protection locked="0"/>
    </xf>
    <xf numFmtId="0" fontId="6" fillId="10" borderId="5" xfId="0" applyFont="1" applyFill="1" applyBorder="1" applyAlignment="1" applyProtection="1">
      <alignment horizontal="center" vertical="center" textRotation="90"/>
      <protection locked="0"/>
    </xf>
    <xf numFmtId="0" fontId="8" fillId="10" borderId="3" xfId="0" applyFont="1" applyFill="1" applyBorder="1" applyAlignment="1" applyProtection="1">
      <alignment horizontal="center" vertical="center" textRotation="90" wrapText="1"/>
      <protection locked="0"/>
    </xf>
    <xf numFmtId="0" fontId="8" fillId="10" borderId="2" xfId="0" applyFont="1" applyFill="1" applyBorder="1" applyAlignment="1" applyProtection="1">
      <alignment horizontal="center" vertical="center" textRotation="90" wrapText="1"/>
      <protection locked="0"/>
    </xf>
    <xf numFmtId="0" fontId="8" fillId="10" borderId="5" xfId="0" applyFont="1" applyFill="1" applyBorder="1" applyAlignment="1" applyProtection="1">
      <alignment horizontal="center" vertical="center" textRotation="90" wrapText="1"/>
      <protection locked="0"/>
    </xf>
    <xf numFmtId="0" fontId="6" fillId="10" borderId="6" xfId="0" applyFont="1" applyFill="1" applyBorder="1" applyAlignment="1" applyProtection="1">
      <alignment horizontal="center" vertical="center"/>
      <protection locked="0"/>
    </xf>
    <xf numFmtId="0" fontId="6" fillId="10" borderId="7" xfId="0" applyFont="1" applyFill="1" applyBorder="1" applyAlignment="1" applyProtection="1">
      <alignment horizontal="center" vertical="center"/>
      <protection locked="0"/>
    </xf>
    <xf numFmtId="0" fontId="8" fillId="10" borderId="8" xfId="0" applyFont="1" applyFill="1" applyBorder="1" applyAlignment="1" applyProtection="1">
      <alignment horizontal="center" vertical="center"/>
      <protection locked="0"/>
    </xf>
    <xf numFmtId="0" fontId="8" fillId="10" borderId="9" xfId="0" applyFont="1" applyFill="1" applyBorder="1" applyAlignment="1" applyProtection="1">
      <alignment horizontal="center" vertical="center"/>
      <protection locked="0"/>
    </xf>
    <xf numFmtId="0" fontId="8" fillId="10" borderId="6" xfId="0" applyFont="1" applyFill="1" applyBorder="1" applyAlignment="1" applyProtection="1">
      <alignment horizontal="center" vertical="center" wrapText="1"/>
      <protection locked="0"/>
    </xf>
    <xf numFmtId="0" fontId="8" fillId="10" borderId="10" xfId="0" applyFont="1" applyFill="1" applyBorder="1" applyAlignment="1" applyProtection="1">
      <alignment horizontal="center" vertical="center" wrapText="1"/>
      <protection locked="0"/>
    </xf>
    <xf numFmtId="0" fontId="8" fillId="10" borderId="7" xfId="0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 applyProtection="1">
      <alignment horizontal="center" vertical="center" wrapText="1"/>
      <protection locked="0"/>
    </xf>
    <xf numFmtId="0" fontId="8" fillId="10" borderId="5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 wrapText="1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/>
      <protection locked="0"/>
    </xf>
    <xf numFmtId="49" fontId="8" fillId="10" borderId="3" xfId="0" applyNumberFormat="1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" fillId="10" borderId="3" xfId="0" applyFont="1" applyFill="1" applyBorder="1" applyAlignment="1">
      <alignment horizontal="center" vertical="center" textRotation="90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textRotation="90" wrapText="1"/>
    </xf>
    <xf numFmtId="0" fontId="3" fillId="10" borderId="5" xfId="0" applyFont="1" applyFill="1" applyBorder="1" applyAlignment="1">
      <alignment horizontal="center" vertical="center" textRotation="90" wrapText="1"/>
    </xf>
    <xf numFmtId="0" fontId="34" fillId="0" borderId="1" xfId="0" applyFont="1" applyBorder="1" applyAlignment="1" applyProtection="1">
      <alignment horizontal="center" vertical="center"/>
      <protection locked="0"/>
    </xf>
    <xf numFmtId="0" fontId="33" fillId="10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10" borderId="7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8" fillId="10" borderId="31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17" fillId="10" borderId="21" xfId="0" applyFont="1" applyFill="1" applyBorder="1" applyAlignment="1">
      <alignment horizontal="center" vertical="center" wrapText="1"/>
    </xf>
    <xf numFmtId="0" fontId="17" fillId="10" borderId="28" xfId="0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8" fillId="10" borderId="23" xfId="0" applyFont="1" applyFill="1" applyBorder="1" applyAlignment="1">
      <alignment horizontal="center" vertical="center" wrapText="1"/>
    </xf>
    <xf numFmtId="0" fontId="17" fillId="14" borderId="18" xfId="0" applyFont="1" applyFill="1" applyBorder="1" applyAlignment="1">
      <alignment horizontal="center" vertical="center" wrapText="1"/>
    </xf>
    <xf numFmtId="0" fontId="17" fillId="14" borderId="20" xfId="0" applyFont="1" applyFill="1" applyBorder="1" applyAlignment="1">
      <alignment horizontal="center" vertical="center" wrapText="1"/>
    </xf>
    <xf numFmtId="0" fontId="17" fillId="14" borderId="24" xfId="0" applyFont="1" applyFill="1" applyBorder="1" applyAlignment="1">
      <alignment horizontal="center" vertical="center" wrapText="1"/>
    </xf>
    <xf numFmtId="0" fontId="17" fillId="14" borderId="23" xfId="0" applyFont="1" applyFill="1" applyBorder="1" applyAlignment="1">
      <alignment horizontal="center" vertical="center" wrapText="1"/>
    </xf>
    <xf numFmtId="0" fontId="52" fillId="14" borderId="3" xfId="0" applyFont="1" applyFill="1" applyBorder="1" applyAlignment="1">
      <alignment horizontal="center" vertical="center" textRotation="90" wrapText="1"/>
    </xf>
    <xf numFmtId="0" fontId="52" fillId="14" borderId="3" xfId="0" applyFont="1" applyFill="1" applyBorder="1" applyAlignment="1">
      <alignment horizontal="center" vertical="center" wrapText="1"/>
    </xf>
    <xf numFmtId="0" fontId="52" fillId="10" borderId="3" xfId="0" applyFont="1" applyFill="1" applyBorder="1" applyAlignment="1">
      <alignment horizontal="center" vertical="center" wrapText="1"/>
    </xf>
    <xf numFmtId="0" fontId="53" fillId="14" borderId="3" xfId="0" applyFont="1" applyFill="1" applyBorder="1" applyAlignment="1">
      <alignment horizontal="center" vertical="center" wrapText="1"/>
    </xf>
    <xf numFmtId="0" fontId="52" fillId="10" borderId="3" xfId="0" applyFont="1" applyFill="1" applyBorder="1" applyAlignment="1">
      <alignment horizontal="center" vertical="center" textRotation="90" wrapText="1"/>
    </xf>
    <xf numFmtId="0" fontId="5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3" fillId="14" borderId="6" xfId="0" applyFont="1" applyFill="1" applyBorder="1" applyAlignment="1">
      <alignment horizontal="center" vertical="center" wrapText="1"/>
    </xf>
    <xf numFmtId="0" fontId="53" fillId="14" borderId="10" xfId="0" applyFont="1" applyFill="1" applyBorder="1" applyAlignment="1">
      <alignment horizontal="center" vertical="center" wrapText="1"/>
    </xf>
    <xf numFmtId="0" fontId="53" fillId="14" borderId="7" xfId="0" applyFont="1" applyFill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4 2" xfId="3" xr:uid="{1D540130-757B-4EE2-B8E5-ADFD346800C5}"/>
    <cellStyle name="Обычный_Лист1" xfId="2" xr:uid="{94C7A680-208F-449F-95FC-84BE3A511C93}"/>
    <cellStyle name="Финансовый 2" xfId="4" xr:uid="{EC9EEB8D-CB24-4AD7-B3CA-7957149AA360}"/>
    <cellStyle name="Финансовый 4" xfId="5" xr:uid="{8A50AE33-B912-4342-99EF-296FEA926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t.me/sh_rashidov_tuman_kutubxona" TargetMode="External"/><Relationship Id="rId7" Type="http://schemas.openxmlformats.org/officeDocument/2006/relationships/hyperlink" Target="https://t.me/SH_RASHIDOV_tuman_akm" TargetMode="External"/><Relationship Id="rId2" Type="http://schemas.openxmlformats.org/officeDocument/2006/relationships/hyperlink" Target="https://x.com/ShRashidovTAKM" TargetMode="External"/><Relationship Id="rId1" Type="http://schemas.openxmlformats.org/officeDocument/2006/relationships/hyperlink" Target="https://www.facebook.com/profile.php?id=61576726716315" TargetMode="External"/><Relationship Id="rId6" Type="http://schemas.openxmlformats.org/officeDocument/2006/relationships/hyperlink" Target="https://shrashidovakm.uz/" TargetMode="External"/><Relationship Id="rId5" Type="http://schemas.openxmlformats.org/officeDocument/2006/relationships/hyperlink" Target="https://www.instagram.com/sh_rashidov_akm/" TargetMode="External"/><Relationship Id="rId4" Type="http://schemas.openxmlformats.org/officeDocument/2006/relationships/hyperlink" Target="https://www.youtube.com/channel/UCG-mg_DMkhlvMiq-e7liCQ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C83E-F25D-4EEF-8FF9-EE9B2D03638A}">
  <dimension ref="A1:O47"/>
  <sheetViews>
    <sheetView tabSelected="1" workbookViewId="0">
      <selection activeCell="F9" sqref="F9:F11"/>
    </sheetView>
  </sheetViews>
  <sheetFormatPr defaultRowHeight="15" x14ac:dyDescent="0.25"/>
  <cols>
    <col min="1" max="1" width="8" bestFit="1" customWidth="1"/>
    <col min="2" max="2" width="42.140625" customWidth="1"/>
    <col min="3" max="3" width="11.85546875" customWidth="1"/>
    <col min="4" max="4" width="13" customWidth="1"/>
    <col min="5" max="5" width="9.42578125" customWidth="1"/>
    <col min="6" max="6" width="13.140625" customWidth="1"/>
    <col min="7" max="7" width="11" customWidth="1"/>
    <col min="8" max="8" width="10.5703125" customWidth="1"/>
    <col min="9" max="10" width="12.28515625" customWidth="1"/>
    <col min="11" max="11" width="15.85546875" customWidth="1"/>
    <col min="12" max="12" width="11.42578125" customWidth="1"/>
    <col min="13" max="13" width="14.140625" customWidth="1"/>
    <col min="14" max="14" width="15.28515625" customWidth="1"/>
    <col min="15" max="15" width="14.85546875" customWidth="1"/>
    <col min="16" max="16" width="31.85546875" customWidth="1"/>
    <col min="257" max="257" width="8" bestFit="1" customWidth="1"/>
    <col min="258" max="258" width="42.140625" customWidth="1"/>
    <col min="259" max="259" width="11.85546875" customWidth="1"/>
    <col min="260" max="260" width="13" customWidth="1"/>
    <col min="261" max="261" width="9.42578125" customWidth="1"/>
    <col min="262" max="262" width="13.140625" customWidth="1"/>
    <col min="263" max="263" width="11" customWidth="1"/>
    <col min="264" max="264" width="10.5703125" customWidth="1"/>
    <col min="265" max="266" width="12.28515625" customWidth="1"/>
    <col min="267" max="267" width="15.85546875" customWidth="1"/>
    <col min="268" max="268" width="11.42578125" customWidth="1"/>
    <col min="269" max="269" width="14.140625" customWidth="1"/>
    <col min="270" max="270" width="15.28515625" customWidth="1"/>
    <col min="271" max="271" width="14.85546875" customWidth="1"/>
    <col min="272" max="272" width="31.85546875" customWidth="1"/>
    <col min="513" max="513" width="8" bestFit="1" customWidth="1"/>
    <col min="514" max="514" width="42.140625" customWidth="1"/>
    <col min="515" max="515" width="11.85546875" customWidth="1"/>
    <col min="516" max="516" width="13" customWidth="1"/>
    <col min="517" max="517" width="9.42578125" customWidth="1"/>
    <col min="518" max="518" width="13.140625" customWidth="1"/>
    <col min="519" max="519" width="11" customWidth="1"/>
    <col min="520" max="520" width="10.5703125" customWidth="1"/>
    <col min="521" max="522" width="12.28515625" customWidth="1"/>
    <col min="523" max="523" width="15.85546875" customWidth="1"/>
    <col min="524" max="524" width="11.42578125" customWidth="1"/>
    <col min="525" max="525" width="14.140625" customWidth="1"/>
    <col min="526" max="526" width="15.28515625" customWidth="1"/>
    <col min="527" max="527" width="14.85546875" customWidth="1"/>
    <col min="528" max="528" width="31.85546875" customWidth="1"/>
    <col min="769" max="769" width="8" bestFit="1" customWidth="1"/>
    <col min="770" max="770" width="42.140625" customWidth="1"/>
    <col min="771" max="771" width="11.85546875" customWidth="1"/>
    <col min="772" max="772" width="13" customWidth="1"/>
    <col min="773" max="773" width="9.42578125" customWidth="1"/>
    <col min="774" max="774" width="13.140625" customWidth="1"/>
    <col min="775" max="775" width="11" customWidth="1"/>
    <col min="776" max="776" width="10.5703125" customWidth="1"/>
    <col min="777" max="778" width="12.28515625" customWidth="1"/>
    <col min="779" max="779" width="15.85546875" customWidth="1"/>
    <col min="780" max="780" width="11.42578125" customWidth="1"/>
    <col min="781" max="781" width="14.140625" customWidth="1"/>
    <col min="782" max="782" width="15.28515625" customWidth="1"/>
    <col min="783" max="783" width="14.85546875" customWidth="1"/>
    <col min="784" max="784" width="31.85546875" customWidth="1"/>
    <col min="1025" max="1025" width="8" bestFit="1" customWidth="1"/>
    <col min="1026" max="1026" width="42.140625" customWidth="1"/>
    <col min="1027" max="1027" width="11.85546875" customWidth="1"/>
    <col min="1028" max="1028" width="13" customWidth="1"/>
    <col min="1029" max="1029" width="9.42578125" customWidth="1"/>
    <col min="1030" max="1030" width="13.140625" customWidth="1"/>
    <col min="1031" max="1031" width="11" customWidth="1"/>
    <col min="1032" max="1032" width="10.5703125" customWidth="1"/>
    <col min="1033" max="1034" width="12.28515625" customWidth="1"/>
    <col min="1035" max="1035" width="15.85546875" customWidth="1"/>
    <col min="1036" max="1036" width="11.42578125" customWidth="1"/>
    <col min="1037" max="1037" width="14.140625" customWidth="1"/>
    <col min="1038" max="1038" width="15.28515625" customWidth="1"/>
    <col min="1039" max="1039" width="14.85546875" customWidth="1"/>
    <col min="1040" max="1040" width="31.85546875" customWidth="1"/>
    <col min="1281" max="1281" width="8" bestFit="1" customWidth="1"/>
    <col min="1282" max="1282" width="42.140625" customWidth="1"/>
    <col min="1283" max="1283" width="11.85546875" customWidth="1"/>
    <col min="1284" max="1284" width="13" customWidth="1"/>
    <col min="1285" max="1285" width="9.42578125" customWidth="1"/>
    <col min="1286" max="1286" width="13.140625" customWidth="1"/>
    <col min="1287" max="1287" width="11" customWidth="1"/>
    <col min="1288" max="1288" width="10.5703125" customWidth="1"/>
    <col min="1289" max="1290" width="12.28515625" customWidth="1"/>
    <col min="1291" max="1291" width="15.85546875" customWidth="1"/>
    <col min="1292" max="1292" width="11.42578125" customWidth="1"/>
    <col min="1293" max="1293" width="14.140625" customWidth="1"/>
    <col min="1294" max="1294" width="15.28515625" customWidth="1"/>
    <col min="1295" max="1295" width="14.85546875" customWidth="1"/>
    <col min="1296" max="1296" width="31.85546875" customWidth="1"/>
    <col min="1537" max="1537" width="8" bestFit="1" customWidth="1"/>
    <col min="1538" max="1538" width="42.140625" customWidth="1"/>
    <col min="1539" max="1539" width="11.85546875" customWidth="1"/>
    <col min="1540" max="1540" width="13" customWidth="1"/>
    <col min="1541" max="1541" width="9.42578125" customWidth="1"/>
    <col min="1542" max="1542" width="13.140625" customWidth="1"/>
    <col min="1543" max="1543" width="11" customWidth="1"/>
    <col min="1544" max="1544" width="10.5703125" customWidth="1"/>
    <col min="1545" max="1546" width="12.28515625" customWidth="1"/>
    <col min="1547" max="1547" width="15.85546875" customWidth="1"/>
    <col min="1548" max="1548" width="11.42578125" customWidth="1"/>
    <col min="1549" max="1549" width="14.140625" customWidth="1"/>
    <col min="1550" max="1550" width="15.28515625" customWidth="1"/>
    <col min="1551" max="1551" width="14.85546875" customWidth="1"/>
    <col min="1552" max="1552" width="31.85546875" customWidth="1"/>
    <col min="1793" max="1793" width="8" bestFit="1" customWidth="1"/>
    <col min="1794" max="1794" width="42.140625" customWidth="1"/>
    <col min="1795" max="1795" width="11.85546875" customWidth="1"/>
    <col min="1796" max="1796" width="13" customWidth="1"/>
    <col min="1797" max="1797" width="9.42578125" customWidth="1"/>
    <col min="1798" max="1798" width="13.140625" customWidth="1"/>
    <col min="1799" max="1799" width="11" customWidth="1"/>
    <col min="1800" max="1800" width="10.5703125" customWidth="1"/>
    <col min="1801" max="1802" width="12.28515625" customWidth="1"/>
    <col min="1803" max="1803" width="15.85546875" customWidth="1"/>
    <col min="1804" max="1804" width="11.42578125" customWidth="1"/>
    <col min="1805" max="1805" width="14.140625" customWidth="1"/>
    <col min="1806" max="1806" width="15.28515625" customWidth="1"/>
    <col min="1807" max="1807" width="14.85546875" customWidth="1"/>
    <col min="1808" max="1808" width="31.85546875" customWidth="1"/>
    <col min="2049" max="2049" width="8" bestFit="1" customWidth="1"/>
    <col min="2050" max="2050" width="42.140625" customWidth="1"/>
    <col min="2051" max="2051" width="11.85546875" customWidth="1"/>
    <col min="2052" max="2052" width="13" customWidth="1"/>
    <col min="2053" max="2053" width="9.42578125" customWidth="1"/>
    <col min="2054" max="2054" width="13.140625" customWidth="1"/>
    <col min="2055" max="2055" width="11" customWidth="1"/>
    <col min="2056" max="2056" width="10.5703125" customWidth="1"/>
    <col min="2057" max="2058" width="12.28515625" customWidth="1"/>
    <col min="2059" max="2059" width="15.85546875" customWidth="1"/>
    <col min="2060" max="2060" width="11.42578125" customWidth="1"/>
    <col min="2061" max="2061" width="14.140625" customWidth="1"/>
    <col min="2062" max="2062" width="15.28515625" customWidth="1"/>
    <col min="2063" max="2063" width="14.85546875" customWidth="1"/>
    <col min="2064" max="2064" width="31.85546875" customWidth="1"/>
    <col min="2305" max="2305" width="8" bestFit="1" customWidth="1"/>
    <col min="2306" max="2306" width="42.140625" customWidth="1"/>
    <col min="2307" max="2307" width="11.85546875" customWidth="1"/>
    <col min="2308" max="2308" width="13" customWidth="1"/>
    <col min="2309" max="2309" width="9.42578125" customWidth="1"/>
    <col min="2310" max="2310" width="13.140625" customWidth="1"/>
    <col min="2311" max="2311" width="11" customWidth="1"/>
    <col min="2312" max="2312" width="10.5703125" customWidth="1"/>
    <col min="2313" max="2314" width="12.28515625" customWidth="1"/>
    <col min="2315" max="2315" width="15.85546875" customWidth="1"/>
    <col min="2316" max="2316" width="11.42578125" customWidth="1"/>
    <col min="2317" max="2317" width="14.140625" customWidth="1"/>
    <col min="2318" max="2318" width="15.28515625" customWidth="1"/>
    <col min="2319" max="2319" width="14.85546875" customWidth="1"/>
    <col min="2320" max="2320" width="31.85546875" customWidth="1"/>
    <col min="2561" max="2561" width="8" bestFit="1" customWidth="1"/>
    <col min="2562" max="2562" width="42.140625" customWidth="1"/>
    <col min="2563" max="2563" width="11.85546875" customWidth="1"/>
    <col min="2564" max="2564" width="13" customWidth="1"/>
    <col min="2565" max="2565" width="9.42578125" customWidth="1"/>
    <col min="2566" max="2566" width="13.140625" customWidth="1"/>
    <col min="2567" max="2567" width="11" customWidth="1"/>
    <col min="2568" max="2568" width="10.5703125" customWidth="1"/>
    <col min="2569" max="2570" width="12.28515625" customWidth="1"/>
    <col min="2571" max="2571" width="15.85546875" customWidth="1"/>
    <col min="2572" max="2572" width="11.42578125" customWidth="1"/>
    <col min="2573" max="2573" width="14.140625" customWidth="1"/>
    <col min="2574" max="2574" width="15.28515625" customWidth="1"/>
    <col min="2575" max="2575" width="14.85546875" customWidth="1"/>
    <col min="2576" max="2576" width="31.85546875" customWidth="1"/>
    <col min="2817" max="2817" width="8" bestFit="1" customWidth="1"/>
    <col min="2818" max="2818" width="42.140625" customWidth="1"/>
    <col min="2819" max="2819" width="11.85546875" customWidth="1"/>
    <col min="2820" max="2820" width="13" customWidth="1"/>
    <col min="2821" max="2821" width="9.42578125" customWidth="1"/>
    <col min="2822" max="2822" width="13.140625" customWidth="1"/>
    <col min="2823" max="2823" width="11" customWidth="1"/>
    <col min="2824" max="2824" width="10.5703125" customWidth="1"/>
    <col min="2825" max="2826" width="12.28515625" customWidth="1"/>
    <col min="2827" max="2827" width="15.85546875" customWidth="1"/>
    <col min="2828" max="2828" width="11.42578125" customWidth="1"/>
    <col min="2829" max="2829" width="14.140625" customWidth="1"/>
    <col min="2830" max="2830" width="15.28515625" customWidth="1"/>
    <col min="2831" max="2831" width="14.85546875" customWidth="1"/>
    <col min="2832" max="2832" width="31.85546875" customWidth="1"/>
    <col min="3073" max="3073" width="8" bestFit="1" customWidth="1"/>
    <col min="3074" max="3074" width="42.140625" customWidth="1"/>
    <col min="3075" max="3075" width="11.85546875" customWidth="1"/>
    <col min="3076" max="3076" width="13" customWidth="1"/>
    <col min="3077" max="3077" width="9.42578125" customWidth="1"/>
    <col min="3078" max="3078" width="13.140625" customWidth="1"/>
    <col min="3079" max="3079" width="11" customWidth="1"/>
    <col min="3080" max="3080" width="10.5703125" customWidth="1"/>
    <col min="3081" max="3082" width="12.28515625" customWidth="1"/>
    <col min="3083" max="3083" width="15.85546875" customWidth="1"/>
    <col min="3084" max="3084" width="11.42578125" customWidth="1"/>
    <col min="3085" max="3085" width="14.140625" customWidth="1"/>
    <col min="3086" max="3086" width="15.28515625" customWidth="1"/>
    <col min="3087" max="3087" width="14.85546875" customWidth="1"/>
    <col min="3088" max="3088" width="31.85546875" customWidth="1"/>
    <col min="3329" max="3329" width="8" bestFit="1" customWidth="1"/>
    <col min="3330" max="3330" width="42.140625" customWidth="1"/>
    <col min="3331" max="3331" width="11.85546875" customWidth="1"/>
    <col min="3332" max="3332" width="13" customWidth="1"/>
    <col min="3333" max="3333" width="9.42578125" customWidth="1"/>
    <col min="3334" max="3334" width="13.140625" customWidth="1"/>
    <col min="3335" max="3335" width="11" customWidth="1"/>
    <col min="3336" max="3336" width="10.5703125" customWidth="1"/>
    <col min="3337" max="3338" width="12.28515625" customWidth="1"/>
    <col min="3339" max="3339" width="15.85546875" customWidth="1"/>
    <col min="3340" max="3340" width="11.42578125" customWidth="1"/>
    <col min="3341" max="3341" width="14.140625" customWidth="1"/>
    <col min="3342" max="3342" width="15.28515625" customWidth="1"/>
    <col min="3343" max="3343" width="14.85546875" customWidth="1"/>
    <col min="3344" max="3344" width="31.85546875" customWidth="1"/>
    <col min="3585" max="3585" width="8" bestFit="1" customWidth="1"/>
    <col min="3586" max="3586" width="42.140625" customWidth="1"/>
    <col min="3587" max="3587" width="11.85546875" customWidth="1"/>
    <col min="3588" max="3588" width="13" customWidth="1"/>
    <col min="3589" max="3589" width="9.42578125" customWidth="1"/>
    <col min="3590" max="3590" width="13.140625" customWidth="1"/>
    <col min="3591" max="3591" width="11" customWidth="1"/>
    <col min="3592" max="3592" width="10.5703125" customWidth="1"/>
    <col min="3593" max="3594" width="12.28515625" customWidth="1"/>
    <col min="3595" max="3595" width="15.85546875" customWidth="1"/>
    <col min="3596" max="3596" width="11.42578125" customWidth="1"/>
    <col min="3597" max="3597" width="14.140625" customWidth="1"/>
    <col min="3598" max="3598" width="15.28515625" customWidth="1"/>
    <col min="3599" max="3599" width="14.85546875" customWidth="1"/>
    <col min="3600" max="3600" width="31.85546875" customWidth="1"/>
    <col min="3841" max="3841" width="8" bestFit="1" customWidth="1"/>
    <col min="3842" max="3842" width="42.140625" customWidth="1"/>
    <col min="3843" max="3843" width="11.85546875" customWidth="1"/>
    <col min="3844" max="3844" width="13" customWidth="1"/>
    <col min="3845" max="3845" width="9.42578125" customWidth="1"/>
    <col min="3846" max="3846" width="13.140625" customWidth="1"/>
    <col min="3847" max="3847" width="11" customWidth="1"/>
    <col min="3848" max="3848" width="10.5703125" customWidth="1"/>
    <col min="3849" max="3850" width="12.28515625" customWidth="1"/>
    <col min="3851" max="3851" width="15.85546875" customWidth="1"/>
    <col min="3852" max="3852" width="11.42578125" customWidth="1"/>
    <col min="3853" max="3853" width="14.140625" customWidth="1"/>
    <col min="3854" max="3854" width="15.28515625" customWidth="1"/>
    <col min="3855" max="3855" width="14.85546875" customWidth="1"/>
    <col min="3856" max="3856" width="31.85546875" customWidth="1"/>
    <col min="4097" max="4097" width="8" bestFit="1" customWidth="1"/>
    <col min="4098" max="4098" width="42.140625" customWidth="1"/>
    <col min="4099" max="4099" width="11.85546875" customWidth="1"/>
    <col min="4100" max="4100" width="13" customWidth="1"/>
    <col min="4101" max="4101" width="9.42578125" customWidth="1"/>
    <col min="4102" max="4102" width="13.140625" customWidth="1"/>
    <col min="4103" max="4103" width="11" customWidth="1"/>
    <col min="4104" max="4104" width="10.5703125" customWidth="1"/>
    <col min="4105" max="4106" width="12.28515625" customWidth="1"/>
    <col min="4107" max="4107" width="15.85546875" customWidth="1"/>
    <col min="4108" max="4108" width="11.42578125" customWidth="1"/>
    <col min="4109" max="4109" width="14.140625" customWidth="1"/>
    <col min="4110" max="4110" width="15.28515625" customWidth="1"/>
    <col min="4111" max="4111" width="14.85546875" customWidth="1"/>
    <col min="4112" max="4112" width="31.85546875" customWidth="1"/>
    <col min="4353" max="4353" width="8" bestFit="1" customWidth="1"/>
    <col min="4354" max="4354" width="42.140625" customWidth="1"/>
    <col min="4355" max="4355" width="11.85546875" customWidth="1"/>
    <col min="4356" max="4356" width="13" customWidth="1"/>
    <col min="4357" max="4357" width="9.42578125" customWidth="1"/>
    <col min="4358" max="4358" width="13.140625" customWidth="1"/>
    <col min="4359" max="4359" width="11" customWidth="1"/>
    <col min="4360" max="4360" width="10.5703125" customWidth="1"/>
    <col min="4361" max="4362" width="12.28515625" customWidth="1"/>
    <col min="4363" max="4363" width="15.85546875" customWidth="1"/>
    <col min="4364" max="4364" width="11.42578125" customWidth="1"/>
    <col min="4365" max="4365" width="14.140625" customWidth="1"/>
    <col min="4366" max="4366" width="15.28515625" customWidth="1"/>
    <col min="4367" max="4367" width="14.85546875" customWidth="1"/>
    <col min="4368" max="4368" width="31.85546875" customWidth="1"/>
    <col min="4609" max="4609" width="8" bestFit="1" customWidth="1"/>
    <col min="4610" max="4610" width="42.140625" customWidth="1"/>
    <col min="4611" max="4611" width="11.85546875" customWidth="1"/>
    <col min="4612" max="4612" width="13" customWidth="1"/>
    <col min="4613" max="4613" width="9.42578125" customWidth="1"/>
    <col min="4614" max="4614" width="13.140625" customWidth="1"/>
    <col min="4615" max="4615" width="11" customWidth="1"/>
    <col min="4616" max="4616" width="10.5703125" customWidth="1"/>
    <col min="4617" max="4618" width="12.28515625" customWidth="1"/>
    <col min="4619" max="4619" width="15.85546875" customWidth="1"/>
    <col min="4620" max="4620" width="11.42578125" customWidth="1"/>
    <col min="4621" max="4621" width="14.140625" customWidth="1"/>
    <col min="4622" max="4622" width="15.28515625" customWidth="1"/>
    <col min="4623" max="4623" width="14.85546875" customWidth="1"/>
    <col min="4624" max="4624" width="31.85546875" customWidth="1"/>
    <col min="4865" max="4865" width="8" bestFit="1" customWidth="1"/>
    <col min="4866" max="4866" width="42.140625" customWidth="1"/>
    <col min="4867" max="4867" width="11.85546875" customWidth="1"/>
    <col min="4868" max="4868" width="13" customWidth="1"/>
    <col min="4869" max="4869" width="9.42578125" customWidth="1"/>
    <col min="4870" max="4870" width="13.140625" customWidth="1"/>
    <col min="4871" max="4871" width="11" customWidth="1"/>
    <col min="4872" max="4872" width="10.5703125" customWidth="1"/>
    <col min="4873" max="4874" width="12.28515625" customWidth="1"/>
    <col min="4875" max="4875" width="15.85546875" customWidth="1"/>
    <col min="4876" max="4876" width="11.42578125" customWidth="1"/>
    <col min="4877" max="4877" width="14.140625" customWidth="1"/>
    <col min="4878" max="4878" width="15.28515625" customWidth="1"/>
    <col min="4879" max="4879" width="14.85546875" customWidth="1"/>
    <col min="4880" max="4880" width="31.85546875" customWidth="1"/>
    <col min="5121" max="5121" width="8" bestFit="1" customWidth="1"/>
    <col min="5122" max="5122" width="42.140625" customWidth="1"/>
    <col min="5123" max="5123" width="11.85546875" customWidth="1"/>
    <col min="5124" max="5124" width="13" customWidth="1"/>
    <col min="5125" max="5125" width="9.42578125" customWidth="1"/>
    <col min="5126" max="5126" width="13.140625" customWidth="1"/>
    <col min="5127" max="5127" width="11" customWidth="1"/>
    <col min="5128" max="5128" width="10.5703125" customWidth="1"/>
    <col min="5129" max="5130" width="12.28515625" customWidth="1"/>
    <col min="5131" max="5131" width="15.85546875" customWidth="1"/>
    <col min="5132" max="5132" width="11.42578125" customWidth="1"/>
    <col min="5133" max="5133" width="14.140625" customWidth="1"/>
    <col min="5134" max="5134" width="15.28515625" customWidth="1"/>
    <col min="5135" max="5135" width="14.85546875" customWidth="1"/>
    <col min="5136" max="5136" width="31.85546875" customWidth="1"/>
    <col min="5377" max="5377" width="8" bestFit="1" customWidth="1"/>
    <col min="5378" max="5378" width="42.140625" customWidth="1"/>
    <col min="5379" max="5379" width="11.85546875" customWidth="1"/>
    <col min="5380" max="5380" width="13" customWidth="1"/>
    <col min="5381" max="5381" width="9.42578125" customWidth="1"/>
    <col min="5382" max="5382" width="13.140625" customWidth="1"/>
    <col min="5383" max="5383" width="11" customWidth="1"/>
    <col min="5384" max="5384" width="10.5703125" customWidth="1"/>
    <col min="5385" max="5386" width="12.28515625" customWidth="1"/>
    <col min="5387" max="5387" width="15.85546875" customWidth="1"/>
    <col min="5388" max="5388" width="11.42578125" customWidth="1"/>
    <col min="5389" max="5389" width="14.140625" customWidth="1"/>
    <col min="5390" max="5390" width="15.28515625" customWidth="1"/>
    <col min="5391" max="5391" width="14.85546875" customWidth="1"/>
    <col min="5392" max="5392" width="31.85546875" customWidth="1"/>
    <col min="5633" max="5633" width="8" bestFit="1" customWidth="1"/>
    <col min="5634" max="5634" width="42.140625" customWidth="1"/>
    <col min="5635" max="5635" width="11.85546875" customWidth="1"/>
    <col min="5636" max="5636" width="13" customWidth="1"/>
    <col min="5637" max="5637" width="9.42578125" customWidth="1"/>
    <col min="5638" max="5638" width="13.140625" customWidth="1"/>
    <col min="5639" max="5639" width="11" customWidth="1"/>
    <col min="5640" max="5640" width="10.5703125" customWidth="1"/>
    <col min="5641" max="5642" width="12.28515625" customWidth="1"/>
    <col min="5643" max="5643" width="15.85546875" customWidth="1"/>
    <col min="5644" max="5644" width="11.42578125" customWidth="1"/>
    <col min="5645" max="5645" width="14.140625" customWidth="1"/>
    <col min="5646" max="5646" width="15.28515625" customWidth="1"/>
    <col min="5647" max="5647" width="14.85546875" customWidth="1"/>
    <col min="5648" max="5648" width="31.85546875" customWidth="1"/>
    <col min="5889" max="5889" width="8" bestFit="1" customWidth="1"/>
    <col min="5890" max="5890" width="42.140625" customWidth="1"/>
    <col min="5891" max="5891" width="11.85546875" customWidth="1"/>
    <col min="5892" max="5892" width="13" customWidth="1"/>
    <col min="5893" max="5893" width="9.42578125" customWidth="1"/>
    <col min="5894" max="5894" width="13.140625" customWidth="1"/>
    <col min="5895" max="5895" width="11" customWidth="1"/>
    <col min="5896" max="5896" width="10.5703125" customWidth="1"/>
    <col min="5897" max="5898" width="12.28515625" customWidth="1"/>
    <col min="5899" max="5899" width="15.85546875" customWidth="1"/>
    <col min="5900" max="5900" width="11.42578125" customWidth="1"/>
    <col min="5901" max="5901" width="14.140625" customWidth="1"/>
    <col min="5902" max="5902" width="15.28515625" customWidth="1"/>
    <col min="5903" max="5903" width="14.85546875" customWidth="1"/>
    <col min="5904" max="5904" width="31.85546875" customWidth="1"/>
    <col min="6145" max="6145" width="8" bestFit="1" customWidth="1"/>
    <col min="6146" max="6146" width="42.140625" customWidth="1"/>
    <col min="6147" max="6147" width="11.85546875" customWidth="1"/>
    <col min="6148" max="6148" width="13" customWidth="1"/>
    <col min="6149" max="6149" width="9.42578125" customWidth="1"/>
    <col min="6150" max="6150" width="13.140625" customWidth="1"/>
    <col min="6151" max="6151" width="11" customWidth="1"/>
    <col min="6152" max="6152" width="10.5703125" customWidth="1"/>
    <col min="6153" max="6154" width="12.28515625" customWidth="1"/>
    <col min="6155" max="6155" width="15.85546875" customWidth="1"/>
    <col min="6156" max="6156" width="11.42578125" customWidth="1"/>
    <col min="6157" max="6157" width="14.140625" customWidth="1"/>
    <col min="6158" max="6158" width="15.28515625" customWidth="1"/>
    <col min="6159" max="6159" width="14.85546875" customWidth="1"/>
    <col min="6160" max="6160" width="31.85546875" customWidth="1"/>
    <col min="6401" max="6401" width="8" bestFit="1" customWidth="1"/>
    <col min="6402" max="6402" width="42.140625" customWidth="1"/>
    <col min="6403" max="6403" width="11.85546875" customWidth="1"/>
    <col min="6404" max="6404" width="13" customWidth="1"/>
    <col min="6405" max="6405" width="9.42578125" customWidth="1"/>
    <col min="6406" max="6406" width="13.140625" customWidth="1"/>
    <col min="6407" max="6407" width="11" customWidth="1"/>
    <col min="6408" max="6408" width="10.5703125" customWidth="1"/>
    <col min="6409" max="6410" width="12.28515625" customWidth="1"/>
    <col min="6411" max="6411" width="15.85546875" customWidth="1"/>
    <col min="6412" max="6412" width="11.42578125" customWidth="1"/>
    <col min="6413" max="6413" width="14.140625" customWidth="1"/>
    <col min="6414" max="6414" width="15.28515625" customWidth="1"/>
    <col min="6415" max="6415" width="14.85546875" customWidth="1"/>
    <col min="6416" max="6416" width="31.85546875" customWidth="1"/>
    <col min="6657" max="6657" width="8" bestFit="1" customWidth="1"/>
    <col min="6658" max="6658" width="42.140625" customWidth="1"/>
    <col min="6659" max="6659" width="11.85546875" customWidth="1"/>
    <col min="6660" max="6660" width="13" customWidth="1"/>
    <col min="6661" max="6661" width="9.42578125" customWidth="1"/>
    <col min="6662" max="6662" width="13.140625" customWidth="1"/>
    <col min="6663" max="6663" width="11" customWidth="1"/>
    <col min="6664" max="6664" width="10.5703125" customWidth="1"/>
    <col min="6665" max="6666" width="12.28515625" customWidth="1"/>
    <col min="6667" max="6667" width="15.85546875" customWidth="1"/>
    <col min="6668" max="6668" width="11.42578125" customWidth="1"/>
    <col min="6669" max="6669" width="14.140625" customWidth="1"/>
    <col min="6670" max="6670" width="15.28515625" customWidth="1"/>
    <col min="6671" max="6671" width="14.85546875" customWidth="1"/>
    <col min="6672" max="6672" width="31.85546875" customWidth="1"/>
    <col min="6913" max="6913" width="8" bestFit="1" customWidth="1"/>
    <col min="6914" max="6914" width="42.140625" customWidth="1"/>
    <col min="6915" max="6915" width="11.85546875" customWidth="1"/>
    <col min="6916" max="6916" width="13" customWidth="1"/>
    <col min="6917" max="6917" width="9.42578125" customWidth="1"/>
    <col min="6918" max="6918" width="13.140625" customWidth="1"/>
    <col min="6919" max="6919" width="11" customWidth="1"/>
    <col min="6920" max="6920" width="10.5703125" customWidth="1"/>
    <col min="6921" max="6922" width="12.28515625" customWidth="1"/>
    <col min="6923" max="6923" width="15.85546875" customWidth="1"/>
    <col min="6924" max="6924" width="11.42578125" customWidth="1"/>
    <col min="6925" max="6925" width="14.140625" customWidth="1"/>
    <col min="6926" max="6926" width="15.28515625" customWidth="1"/>
    <col min="6927" max="6927" width="14.85546875" customWidth="1"/>
    <col min="6928" max="6928" width="31.85546875" customWidth="1"/>
    <col min="7169" max="7169" width="8" bestFit="1" customWidth="1"/>
    <col min="7170" max="7170" width="42.140625" customWidth="1"/>
    <col min="7171" max="7171" width="11.85546875" customWidth="1"/>
    <col min="7172" max="7172" width="13" customWidth="1"/>
    <col min="7173" max="7173" width="9.42578125" customWidth="1"/>
    <col min="7174" max="7174" width="13.140625" customWidth="1"/>
    <col min="7175" max="7175" width="11" customWidth="1"/>
    <col min="7176" max="7176" width="10.5703125" customWidth="1"/>
    <col min="7177" max="7178" width="12.28515625" customWidth="1"/>
    <col min="7179" max="7179" width="15.85546875" customWidth="1"/>
    <col min="7180" max="7180" width="11.42578125" customWidth="1"/>
    <col min="7181" max="7181" width="14.140625" customWidth="1"/>
    <col min="7182" max="7182" width="15.28515625" customWidth="1"/>
    <col min="7183" max="7183" width="14.85546875" customWidth="1"/>
    <col min="7184" max="7184" width="31.85546875" customWidth="1"/>
    <col min="7425" max="7425" width="8" bestFit="1" customWidth="1"/>
    <col min="7426" max="7426" width="42.140625" customWidth="1"/>
    <col min="7427" max="7427" width="11.85546875" customWidth="1"/>
    <col min="7428" max="7428" width="13" customWidth="1"/>
    <col min="7429" max="7429" width="9.42578125" customWidth="1"/>
    <col min="7430" max="7430" width="13.140625" customWidth="1"/>
    <col min="7431" max="7431" width="11" customWidth="1"/>
    <col min="7432" max="7432" width="10.5703125" customWidth="1"/>
    <col min="7433" max="7434" width="12.28515625" customWidth="1"/>
    <col min="7435" max="7435" width="15.85546875" customWidth="1"/>
    <col min="7436" max="7436" width="11.42578125" customWidth="1"/>
    <col min="7437" max="7437" width="14.140625" customWidth="1"/>
    <col min="7438" max="7438" width="15.28515625" customWidth="1"/>
    <col min="7439" max="7439" width="14.85546875" customWidth="1"/>
    <col min="7440" max="7440" width="31.85546875" customWidth="1"/>
    <col min="7681" max="7681" width="8" bestFit="1" customWidth="1"/>
    <col min="7682" max="7682" width="42.140625" customWidth="1"/>
    <col min="7683" max="7683" width="11.85546875" customWidth="1"/>
    <col min="7684" max="7684" width="13" customWidth="1"/>
    <col min="7685" max="7685" width="9.42578125" customWidth="1"/>
    <col min="7686" max="7686" width="13.140625" customWidth="1"/>
    <col min="7687" max="7687" width="11" customWidth="1"/>
    <col min="7688" max="7688" width="10.5703125" customWidth="1"/>
    <col min="7689" max="7690" width="12.28515625" customWidth="1"/>
    <col min="7691" max="7691" width="15.85546875" customWidth="1"/>
    <col min="7692" max="7692" width="11.42578125" customWidth="1"/>
    <col min="7693" max="7693" width="14.140625" customWidth="1"/>
    <col min="7694" max="7694" width="15.28515625" customWidth="1"/>
    <col min="7695" max="7695" width="14.85546875" customWidth="1"/>
    <col min="7696" max="7696" width="31.85546875" customWidth="1"/>
    <col min="7937" max="7937" width="8" bestFit="1" customWidth="1"/>
    <col min="7938" max="7938" width="42.140625" customWidth="1"/>
    <col min="7939" max="7939" width="11.85546875" customWidth="1"/>
    <col min="7940" max="7940" width="13" customWidth="1"/>
    <col min="7941" max="7941" width="9.42578125" customWidth="1"/>
    <col min="7942" max="7942" width="13.140625" customWidth="1"/>
    <col min="7943" max="7943" width="11" customWidth="1"/>
    <col min="7944" max="7944" width="10.5703125" customWidth="1"/>
    <col min="7945" max="7946" width="12.28515625" customWidth="1"/>
    <col min="7947" max="7947" width="15.85546875" customWidth="1"/>
    <col min="7948" max="7948" width="11.42578125" customWidth="1"/>
    <col min="7949" max="7949" width="14.140625" customWidth="1"/>
    <col min="7950" max="7950" width="15.28515625" customWidth="1"/>
    <col min="7951" max="7951" width="14.85546875" customWidth="1"/>
    <col min="7952" max="7952" width="31.85546875" customWidth="1"/>
    <col min="8193" max="8193" width="8" bestFit="1" customWidth="1"/>
    <col min="8194" max="8194" width="42.140625" customWidth="1"/>
    <col min="8195" max="8195" width="11.85546875" customWidth="1"/>
    <col min="8196" max="8196" width="13" customWidth="1"/>
    <col min="8197" max="8197" width="9.42578125" customWidth="1"/>
    <col min="8198" max="8198" width="13.140625" customWidth="1"/>
    <col min="8199" max="8199" width="11" customWidth="1"/>
    <col min="8200" max="8200" width="10.5703125" customWidth="1"/>
    <col min="8201" max="8202" width="12.28515625" customWidth="1"/>
    <col min="8203" max="8203" width="15.85546875" customWidth="1"/>
    <col min="8204" max="8204" width="11.42578125" customWidth="1"/>
    <col min="8205" max="8205" width="14.140625" customWidth="1"/>
    <col min="8206" max="8206" width="15.28515625" customWidth="1"/>
    <col min="8207" max="8207" width="14.85546875" customWidth="1"/>
    <col min="8208" max="8208" width="31.85546875" customWidth="1"/>
    <col min="8449" max="8449" width="8" bestFit="1" customWidth="1"/>
    <col min="8450" max="8450" width="42.140625" customWidth="1"/>
    <col min="8451" max="8451" width="11.85546875" customWidth="1"/>
    <col min="8452" max="8452" width="13" customWidth="1"/>
    <col min="8453" max="8453" width="9.42578125" customWidth="1"/>
    <col min="8454" max="8454" width="13.140625" customWidth="1"/>
    <col min="8455" max="8455" width="11" customWidth="1"/>
    <col min="8456" max="8456" width="10.5703125" customWidth="1"/>
    <col min="8457" max="8458" width="12.28515625" customWidth="1"/>
    <col min="8459" max="8459" width="15.85546875" customWidth="1"/>
    <col min="8460" max="8460" width="11.42578125" customWidth="1"/>
    <col min="8461" max="8461" width="14.140625" customWidth="1"/>
    <col min="8462" max="8462" width="15.28515625" customWidth="1"/>
    <col min="8463" max="8463" width="14.85546875" customWidth="1"/>
    <col min="8464" max="8464" width="31.85546875" customWidth="1"/>
    <col min="8705" max="8705" width="8" bestFit="1" customWidth="1"/>
    <col min="8706" max="8706" width="42.140625" customWidth="1"/>
    <col min="8707" max="8707" width="11.85546875" customWidth="1"/>
    <col min="8708" max="8708" width="13" customWidth="1"/>
    <col min="8709" max="8709" width="9.42578125" customWidth="1"/>
    <col min="8710" max="8710" width="13.140625" customWidth="1"/>
    <col min="8711" max="8711" width="11" customWidth="1"/>
    <col min="8712" max="8712" width="10.5703125" customWidth="1"/>
    <col min="8713" max="8714" width="12.28515625" customWidth="1"/>
    <col min="8715" max="8715" width="15.85546875" customWidth="1"/>
    <col min="8716" max="8716" width="11.42578125" customWidth="1"/>
    <col min="8717" max="8717" width="14.140625" customWidth="1"/>
    <col min="8718" max="8718" width="15.28515625" customWidth="1"/>
    <col min="8719" max="8719" width="14.85546875" customWidth="1"/>
    <col min="8720" max="8720" width="31.85546875" customWidth="1"/>
    <col min="8961" max="8961" width="8" bestFit="1" customWidth="1"/>
    <col min="8962" max="8962" width="42.140625" customWidth="1"/>
    <col min="8963" max="8963" width="11.85546875" customWidth="1"/>
    <col min="8964" max="8964" width="13" customWidth="1"/>
    <col min="8965" max="8965" width="9.42578125" customWidth="1"/>
    <col min="8966" max="8966" width="13.140625" customWidth="1"/>
    <col min="8967" max="8967" width="11" customWidth="1"/>
    <col min="8968" max="8968" width="10.5703125" customWidth="1"/>
    <col min="8969" max="8970" width="12.28515625" customWidth="1"/>
    <col min="8971" max="8971" width="15.85546875" customWidth="1"/>
    <col min="8972" max="8972" width="11.42578125" customWidth="1"/>
    <col min="8973" max="8973" width="14.140625" customWidth="1"/>
    <col min="8974" max="8974" width="15.28515625" customWidth="1"/>
    <col min="8975" max="8975" width="14.85546875" customWidth="1"/>
    <col min="8976" max="8976" width="31.85546875" customWidth="1"/>
    <col min="9217" max="9217" width="8" bestFit="1" customWidth="1"/>
    <col min="9218" max="9218" width="42.140625" customWidth="1"/>
    <col min="9219" max="9219" width="11.85546875" customWidth="1"/>
    <col min="9220" max="9220" width="13" customWidth="1"/>
    <col min="9221" max="9221" width="9.42578125" customWidth="1"/>
    <col min="9222" max="9222" width="13.140625" customWidth="1"/>
    <col min="9223" max="9223" width="11" customWidth="1"/>
    <col min="9224" max="9224" width="10.5703125" customWidth="1"/>
    <col min="9225" max="9226" width="12.28515625" customWidth="1"/>
    <col min="9227" max="9227" width="15.85546875" customWidth="1"/>
    <col min="9228" max="9228" width="11.42578125" customWidth="1"/>
    <col min="9229" max="9229" width="14.140625" customWidth="1"/>
    <col min="9230" max="9230" width="15.28515625" customWidth="1"/>
    <col min="9231" max="9231" width="14.85546875" customWidth="1"/>
    <col min="9232" max="9232" width="31.85546875" customWidth="1"/>
    <col min="9473" max="9473" width="8" bestFit="1" customWidth="1"/>
    <col min="9474" max="9474" width="42.140625" customWidth="1"/>
    <col min="9475" max="9475" width="11.85546875" customWidth="1"/>
    <col min="9476" max="9476" width="13" customWidth="1"/>
    <col min="9477" max="9477" width="9.42578125" customWidth="1"/>
    <col min="9478" max="9478" width="13.140625" customWidth="1"/>
    <col min="9479" max="9479" width="11" customWidth="1"/>
    <col min="9480" max="9480" width="10.5703125" customWidth="1"/>
    <col min="9481" max="9482" width="12.28515625" customWidth="1"/>
    <col min="9483" max="9483" width="15.85546875" customWidth="1"/>
    <col min="9484" max="9484" width="11.42578125" customWidth="1"/>
    <col min="9485" max="9485" width="14.140625" customWidth="1"/>
    <col min="9486" max="9486" width="15.28515625" customWidth="1"/>
    <col min="9487" max="9487" width="14.85546875" customWidth="1"/>
    <col min="9488" max="9488" width="31.85546875" customWidth="1"/>
    <col min="9729" max="9729" width="8" bestFit="1" customWidth="1"/>
    <col min="9730" max="9730" width="42.140625" customWidth="1"/>
    <col min="9731" max="9731" width="11.85546875" customWidth="1"/>
    <col min="9732" max="9732" width="13" customWidth="1"/>
    <col min="9733" max="9733" width="9.42578125" customWidth="1"/>
    <col min="9734" max="9734" width="13.140625" customWidth="1"/>
    <col min="9735" max="9735" width="11" customWidth="1"/>
    <col min="9736" max="9736" width="10.5703125" customWidth="1"/>
    <col min="9737" max="9738" width="12.28515625" customWidth="1"/>
    <col min="9739" max="9739" width="15.85546875" customWidth="1"/>
    <col min="9740" max="9740" width="11.42578125" customWidth="1"/>
    <col min="9741" max="9741" width="14.140625" customWidth="1"/>
    <col min="9742" max="9742" width="15.28515625" customWidth="1"/>
    <col min="9743" max="9743" width="14.85546875" customWidth="1"/>
    <col min="9744" max="9744" width="31.85546875" customWidth="1"/>
    <col min="9985" max="9985" width="8" bestFit="1" customWidth="1"/>
    <col min="9986" max="9986" width="42.140625" customWidth="1"/>
    <col min="9987" max="9987" width="11.85546875" customWidth="1"/>
    <col min="9988" max="9988" width="13" customWidth="1"/>
    <col min="9989" max="9989" width="9.42578125" customWidth="1"/>
    <col min="9990" max="9990" width="13.140625" customWidth="1"/>
    <col min="9991" max="9991" width="11" customWidth="1"/>
    <col min="9992" max="9992" width="10.5703125" customWidth="1"/>
    <col min="9993" max="9994" width="12.28515625" customWidth="1"/>
    <col min="9995" max="9995" width="15.85546875" customWidth="1"/>
    <col min="9996" max="9996" width="11.42578125" customWidth="1"/>
    <col min="9997" max="9997" width="14.140625" customWidth="1"/>
    <col min="9998" max="9998" width="15.28515625" customWidth="1"/>
    <col min="9999" max="9999" width="14.85546875" customWidth="1"/>
    <col min="10000" max="10000" width="31.85546875" customWidth="1"/>
    <col min="10241" max="10241" width="8" bestFit="1" customWidth="1"/>
    <col min="10242" max="10242" width="42.140625" customWidth="1"/>
    <col min="10243" max="10243" width="11.85546875" customWidth="1"/>
    <col min="10244" max="10244" width="13" customWidth="1"/>
    <col min="10245" max="10245" width="9.42578125" customWidth="1"/>
    <col min="10246" max="10246" width="13.140625" customWidth="1"/>
    <col min="10247" max="10247" width="11" customWidth="1"/>
    <col min="10248" max="10248" width="10.5703125" customWidth="1"/>
    <col min="10249" max="10250" width="12.28515625" customWidth="1"/>
    <col min="10251" max="10251" width="15.85546875" customWidth="1"/>
    <col min="10252" max="10252" width="11.42578125" customWidth="1"/>
    <col min="10253" max="10253" width="14.140625" customWidth="1"/>
    <col min="10254" max="10254" width="15.28515625" customWidth="1"/>
    <col min="10255" max="10255" width="14.85546875" customWidth="1"/>
    <col min="10256" max="10256" width="31.85546875" customWidth="1"/>
    <col min="10497" max="10497" width="8" bestFit="1" customWidth="1"/>
    <col min="10498" max="10498" width="42.140625" customWidth="1"/>
    <col min="10499" max="10499" width="11.85546875" customWidth="1"/>
    <col min="10500" max="10500" width="13" customWidth="1"/>
    <col min="10501" max="10501" width="9.42578125" customWidth="1"/>
    <col min="10502" max="10502" width="13.140625" customWidth="1"/>
    <col min="10503" max="10503" width="11" customWidth="1"/>
    <col min="10504" max="10504" width="10.5703125" customWidth="1"/>
    <col min="10505" max="10506" width="12.28515625" customWidth="1"/>
    <col min="10507" max="10507" width="15.85546875" customWidth="1"/>
    <col min="10508" max="10508" width="11.42578125" customWidth="1"/>
    <col min="10509" max="10509" width="14.140625" customWidth="1"/>
    <col min="10510" max="10510" width="15.28515625" customWidth="1"/>
    <col min="10511" max="10511" width="14.85546875" customWidth="1"/>
    <col min="10512" max="10512" width="31.85546875" customWidth="1"/>
    <col min="10753" max="10753" width="8" bestFit="1" customWidth="1"/>
    <col min="10754" max="10754" width="42.140625" customWidth="1"/>
    <col min="10755" max="10755" width="11.85546875" customWidth="1"/>
    <col min="10756" max="10756" width="13" customWidth="1"/>
    <col min="10757" max="10757" width="9.42578125" customWidth="1"/>
    <col min="10758" max="10758" width="13.140625" customWidth="1"/>
    <col min="10759" max="10759" width="11" customWidth="1"/>
    <col min="10760" max="10760" width="10.5703125" customWidth="1"/>
    <col min="10761" max="10762" width="12.28515625" customWidth="1"/>
    <col min="10763" max="10763" width="15.85546875" customWidth="1"/>
    <col min="10764" max="10764" width="11.42578125" customWidth="1"/>
    <col min="10765" max="10765" width="14.140625" customWidth="1"/>
    <col min="10766" max="10766" width="15.28515625" customWidth="1"/>
    <col min="10767" max="10767" width="14.85546875" customWidth="1"/>
    <col min="10768" max="10768" width="31.85546875" customWidth="1"/>
    <col min="11009" max="11009" width="8" bestFit="1" customWidth="1"/>
    <col min="11010" max="11010" width="42.140625" customWidth="1"/>
    <col min="11011" max="11011" width="11.85546875" customWidth="1"/>
    <col min="11012" max="11012" width="13" customWidth="1"/>
    <col min="11013" max="11013" width="9.42578125" customWidth="1"/>
    <col min="11014" max="11014" width="13.140625" customWidth="1"/>
    <col min="11015" max="11015" width="11" customWidth="1"/>
    <col min="11016" max="11016" width="10.5703125" customWidth="1"/>
    <col min="11017" max="11018" width="12.28515625" customWidth="1"/>
    <col min="11019" max="11019" width="15.85546875" customWidth="1"/>
    <col min="11020" max="11020" width="11.42578125" customWidth="1"/>
    <col min="11021" max="11021" width="14.140625" customWidth="1"/>
    <col min="11022" max="11022" width="15.28515625" customWidth="1"/>
    <col min="11023" max="11023" width="14.85546875" customWidth="1"/>
    <col min="11024" max="11024" width="31.85546875" customWidth="1"/>
    <col min="11265" max="11265" width="8" bestFit="1" customWidth="1"/>
    <col min="11266" max="11266" width="42.140625" customWidth="1"/>
    <col min="11267" max="11267" width="11.85546875" customWidth="1"/>
    <col min="11268" max="11268" width="13" customWidth="1"/>
    <col min="11269" max="11269" width="9.42578125" customWidth="1"/>
    <col min="11270" max="11270" width="13.140625" customWidth="1"/>
    <col min="11271" max="11271" width="11" customWidth="1"/>
    <col min="11272" max="11272" width="10.5703125" customWidth="1"/>
    <col min="11273" max="11274" width="12.28515625" customWidth="1"/>
    <col min="11275" max="11275" width="15.85546875" customWidth="1"/>
    <col min="11276" max="11276" width="11.42578125" customWidth="1"/>
    <col min="11277" max="11277" width="14.140625" customWidth="1"/>
    <col min="11278" max="11278" width="15.28515625" customWidth="1"/>
    <col min="11279" max="11279" width="14.85546875" customWidth="1"/>
    <col min="11280" max="11280" width="31.85546875" customWidth="1"/>
    <col min="11521" max="11521" width="8" bestFit="1" customWidth="1"/>
    <col min="11522" max="11522" width="42.140625" customWidth="1"/>
    <col min="11523" max="11523" width="11.85546875" customWidth="1"/>
    <col min="11524" max="11524" width="13" customWidth="1"/>
    <col min="11525" max="11525" width="9.42578125" customWidth="1"/>
    <col min="11526" max="11526" width="13.140625" customWidth="1"/>
    <col min="11527" max="11527" width="11" customWidth="1"/>
    <col min="11528" max="11528" width="10.5703125" customWidth="1"/>
    <col min="11529" max="11530" width="12.28515625" customWidth="1"/>
    <col min="11531" max="11531" width="15.85546875" customWidth="1"/>
    <col min="11532" max="11532" width="11.42578125" customWidth="1"/>
    <col min="11533" max="11533" width="14.140625" customWidth="1"/>
    <col min="11534" max="11534" width="15.28515625" customWidth="1"/>
    <col min="11535" max="11535" width="14.85546875" customWidth="1"/>
    <col min="11536" max="11536" width="31.85546875" customWidth="1"/>
    <col min="11777" max="11777" width="8" bestFit="1" customWidth="1"/>
    <col min="11778" max="11778" width="42.140625" customWidth="1"/>
    <col min="11779" max="11779" width="11.85546875" customWidth="1"/>
    <col min="11780" max="11780" width="13" customWidth="1"/>
    <col min="11781" max="11781" width="9.42578125" customWidth="1"/>
    <col min="11782" max="11782" width="13.140625" customWidth="1"/>
    <col min="11783" max="11783" width="11" customWidth="1"/>
    <col min="11784" max="11784" width="10.5703125" customWidth="1"/>
    <col min="11785" max="11786" width="12.28515625" customWidth="1"/>
    <col min="11787" max="11787" width="15.85546875" customWidth="1"/>
    <col min="11788" max="11788" width="11.42578125" customWidth="1"/>
    <col min="11789" max="11789" width="14.140625" customWidth="1"/>
    <col min="11790" max="11790" width="15.28515625" customWidth="1"/>
    <col min="11791" max="11791" width="14.85546875" customWidth="1"/>
    <col min="11792" max="11792" width="31.85546875" customWidth="1"/>
    <col min="12033" max="12033" width="8" bestFit="1" customWidth="1"/>
    <col min="12034" max="12034" width="42.140625" customWidth="1"/>
    <col min="12035" max="12035" width="11.85546875" customWidth="1"/>
    <col min="12036" max="12036" width="13" customWidth="1"/>
    <col min="12037" max="12037" width="9.42578125" customWidth="1"/>
    <col min="12038" max="12038" width="13.140625" customWidth="1"/>
    <col min="12039" max="12039" width="11" customWidth="1"/>
    <col min="12040" max="12040" width="10.5703125" customWidth="1"/>
    <col min="12041" max="12042" width="12.28515625" customWidth="1"/>
    <col min="12043" max="12043" width="15.85546875" customWidth="1"/>
    <col min="12044" max="12044" width="11.42578125" customWidth="1"/>
    <col min="12045" max="12045" width="14.140625" customWidth="1"/>
    <col min="12046" max="12046" width="15.28515625" customWidth="1"/>
    <col min="12047" max="12047" width="14.85546875" customWidth="1"/>
    <col min="12048" max="12048" width="31.85546875" customWidth="1"/>
    <col min="12289" max="12289" width="8" bestFit="1" customWidth="1"/>
    <col min="12290" max="12290" width="42.140625" customWidth="1"/>
    <col min="12291" max="12291" width="11.85546875" customWidth="1"/>
    <col min="12292" max="12292" width="13" customWidth="1"/>
    <col min="12293" max="12293" width="9.42578125" customWidth="1"/>
    <col min="12294" max="12294" width="13.140625" customWidth="1"/>
    <col min="12295" max="12295" width="11" customWidth="1"/>
    <col min="12296" max="12296" width="10.5703125" customWidth="1"/>
    <col min="12297" max="12298" width="12.28515625" customWidth="1"/>
    <col min="12299" max="12299" width="15.85546875" customWidth="1"/>
    <col min="12300" max="12300" width="11.42578125" customWidth="1"/>
    <col min="12301" max="12301" width="14.140625" customWidth="1"/>
    <col min="12302" max="12302" width="15.28515625" customWidth="1"/>
    <col min="12303" max="12303" width="14.85546875" customWidth="1"/>
    <col min="12304" max="12304" width="31.85546875" customWidth="1"/>
    <col min="12545" max="12545" width="8" bestFit="1" customWidth="1"/>
    <col min="12546" max="12546" width="42.140625" customWidth="1"/>
    <col min="12547" max="12547" width="11.85546875" customWidth="1"/>
    <col min="12548" max="12548" width="13" customWidth="1"/>
    <col min="12549" max="12549" width="9.42578125" customWidth="1"/>
    <col min="12550" max="12550" width="13.140625" customWidth="1"/>
    <col min="12551" max="12551" width="11" customWidth="1"/>
    <col min="12552" max="12552" width="10.5703125" customWidth="1"/>
    <col min="12553" max="12554" width="12.28515625" customWidth="1"/>
    <col min="12555" max="12555" width="15.85546875" customWidth="1"/>
    <col min="12556" max="12556" width="11.42578125" customWidth="1"/>
    <col min="12557" max="12557" width="14.140625" customWidth="1"/>
    <col min="12558" max="12558" width="15.28515625" customWidth="1"/>
    <col min="12559" max="12559" width="14.85546875" customWidth="1"/>
    <col min="12560" max="12560" width="31.85546875" customWidth="1"/>
    <col min="12801" max="12801" width="8" bestFit="1" customWidth="1"/>
    <col min="12802" max="12802" width="42.140625" customWidth="1"/>
    <col min="12803" max="12803" width="11.85546875" customWidth="1"/>
    <col min="12804" max="12804" width="13" customWidth="1"/>
    <col min="12805" max="12805" width="9.42578125" customWidth="1"/>
    <col min="12806" max="12806" width="13.140625" customWidth="1"/>
    <col min="12807" max="12807" width="11" customWidth="1"/>
    <col min="12808" max="12808" width="10.5703125" customWidth="1"/>
    <col min="12809" max="12810" width="12.28515625" customWidth="1"/>
    <col min="12811" max="12811" width="15.85546875" customWidth="1"/>
    <col min="12812" max="12812" width="11.42578125" customWidth="1"/>
    <col min="12813" max="12813" width="14.140625" customWidth="1"/>
    <col min="12814" max="12814" width="15.28515625" customWidth="1"/>
    <col min="12815" max="12815" width="14.85546875" customWidth="1"/>
    <col min="12816" max="12816" width="31.85546875" customWidth="1"/>
    <col min="13057" max="13057" width="8" bestFit="1" customWidth="1"/>
    <col min="13058" max="13058" width="42.140625" customWidth="1"/>
    <col min="13059" max="13059" width="11.85546875" customWidth="1"/>
    <col min="13060" max="13060" width="13" customWidth="1"/>
    <col min="13061" max="13061" width="9.42578125" customWidth="1"/>
    <col min="13062" max="13062" width="13.140625" customWidth="1"/>
    <col min="13063" max="13063" width="11" customWidth="1"/>
    <col min="13064" max="13064" width="10.5703125" customWidth="1"/>
    <col min="13065" max="13066" width="12.28515625" customWidth="1"/>
    <col min="13067" max="13067" width="15.85546875" customWidth="1"/>
    <col min="13068" max="13068" width="11.42578125" customWidth="1"/>
    <col min="13069" max="13069" width="14.140625" customWidth="1"/>
    <col min="13070" max="13070" width="15.28515625" customWidth="1"/>
    <col min="13071" max="13071" width="14.85546875" customWidth="1"/>
    <col min="13072" max="13072" width="31.85546875" customWidth="1"/>
    <col min="13313" max="13313" width="8" bestFit="1" customWidth="1"/>
    <col min="13314" max="13314" width="42.140625" customWidth="1"/>
    <col min="13315" max="13315" width="11.85546875" customWidth="1"/>
    <col min="13316" max="13316" width="13" customWidth="1"/>
    <col min="13317" max="13317" width="9.42578125" customWidth="1"/>
    <col min="13318" max="13318" width="13.140625" customWidth="1"/>
    <col min="13319" max="13319" width="11" customWidth="1"/>
    <col min="13320" max="13320" width="10.5703125" customWidth="1"/>
    <col min="13321" max="13322" width="12.28515625" customWidth="1"/>
    <col min="13323" max="13323" width="15.85546875" customWidth="1"/>
    <col min="13324" max="13324" width="11.42578125" customWidth="1"/>
    <col min="13325" max="13325" width="14.140625" customWidth="1"/>
    <col min="13326" max="13326" width="15.28515625" customWidth="1"/>
    <col min="13327" max="13327" width="14.85546875" customWidth="1"/>
    <col min="13328" max="13328" width="31.85546875" customWidth="1"/>
    <col min="13569" max="13569" width="8" bestFit="1" customWidth="1"/>
    <col min="13570" max="13570" width="42.140625" customWidth="1"/>
    <col min="13571" max="13571" width="11.85546875" customWidth="1"/>
    <col min="13572" max="13572" width="13" customWidth="1"/>
    <col min="13573" max="13573" width="9.42578125" customWidth="1"/>
    <col min="13574" max="13574" width="13.140625" customWidth="1"/>
    <col min="13575" max="13575" width="11" customWidth="1"/>
    <col min="13576" max="13576" width="10.5703125" customWidth="1"/>
    <col min="13577" max="13578" width="12.28515625" customWidth="1"/>
    <col min="13579" max="13579" width="15.85546875" customWidth="1"/>
    <col min="13580" max="13580" width="11.42578125" customWidth="1"/>
    <col min="13581" max="13581" width="14.140625" customWidth="1"/>
    <col min="13582" max="13582" width="15.28515625" customWidth="1"/>
    <col min="13583" max="13583" width="14.85546875" customWidth="1"/>
    <col min="13584" max="13584" width="31.85546875" customWidth="1"/>
    <col min="13825" max="13825" width="8" bestFit="1" customWidth="1"/>
    <col min="13826" max="13826" width="42.140625" customWidth="1"/>
    <col min="13827" max="13827" width="11.85546875" customWidth="1"/>
    <col min="13828" max="13828" width="13" customWidth="1"/>
    <col min="13829" max="13829" width="9.42578125" customWidth="1"/>
    <col min="13830" max="13830" width="13.140625" customWidth="1"/>
    <col min="13831" max="13831" width="11" customWidth="1"/>
    <col min="13832" max="13832" width="10.5703125" customWidth="1"/>
    <col min="13833" max="13834" width="12.28515625" customWidth="1"/>
    <col min="13835" max="13835" width="15.85546875" customWidth="1"/>
    <col min="13836" max="13836" width="11.42578125" customWidth="1"/>
    <col min="13837" max="13837" width="14.140625" customWidth="1"/>
    <col min="13838" max="13838" width="15.28515625" customWidth="1"/>
    <col min="13839" max="13839" width="14.85546875" customWidth="1"/>
    <col min="13840" max="13840" width="31.85546875" customWidth="1"/>
    <col min="14081" max="14081" width="8" bestFit="1" customWidth="1"/>
    <col min="14082" max="14082" width="42.140625" customWidth="1"/>
    <col min="14083" max="14083" width="11.85546875" customWidth="1"/>
    <col min="14084" max="14084" width="13" customWidth="1"/>
    <col min="14085" max="14085" width="9.42578125" customWidth="1"/>
    <col min="14086" max="14086" width="13.140625" customWidth="1"/>
    <col min="14087" max="14087" width="11" customWidth="1"/>
    <col min="14088" max="14088" width="10.5703125" customWidth="1"/>
    <col min="14089" max="14090" width="12.28515625" customWidth="1"/>
    <col min="14091" max="14091" width="15.85546875" customWidth="1"/>
    <col min="14092" max="14092" width="11.42578125" customWidth="1"/>
    <col min="14093" max="14093" width="14.140625" customWidth="1"/>
    <col min="14094" max="14094" width="15.28515625" customWidth="1"/>
    <col min="14095" max="14095" width="14.85546875" customWidth="1"/>
    <col min="14096" max="14096" width="31.85546875" customWidth="1"/>
    <col min="14337" max="14337" width="8" bestFit="1" customWidth="1"/>
    <col min="14338" max="14338" width="42.140625" customWidth="1"/>
    <col min="14339" max="14339" width="11.85546875" customWidth="1"/>
    <col min="14340" max="14340" width="13" customWidth="1"/>
    <col min="14341" max="14341" width="9.42578125" customWidth="1"/>
    <col min="14342" max="14342" width="13.140625" customWidth="1"/>
    <col min="14343" max="14343" width="11" customWidth="1"/>
    <col min="14344" max="14344" width="10.5703125" customWidth="1"/>
    <col min="14345" max="14346" width="12.28515625" customWidth="1"/>
    <col min="14347" max="14347" width="15.85546875" customWidth="1"/>
    <col min="14348" max="14348" width="11.42578125" customWidth="1"/>
    <col min="14349" max="14349" width="14.140625" customWidth="1"/>
    <col min="14350" max="14350" width="15.28515625" customWidth="1"/>
    <col min="14351" max="14351" width="14.85546875" customWidth="1"/>
    <col min="14352" max="14352" width="31.85546875" customWidth="1"/>
    <col min="14593" max="14593" width="8" bestFit="1" customWidth="1"/>
    <col min="14594" max="14594" width="42.140625" customWidth="1"/>
    <col min="14595" max="14595" width="11.85546875" customWidth="1"/>
    <col min="14596" max="14596" width="13" customWidth="1"/>
    <col min="14597" max="14597" width="9.42578125" customWidth="1"/>
    <col min="14598" max="14598" width="13.140625" customWidth="1"/>
    <col min="14599" max="14599" width="11" customWidth="1"/>
    <col min="14600" max="14600" width="10.5703125" customWidth="1"/>
    <col min="14601" max="14602" width="12.28515625" customWidth="1"/>
    <col min="14603" max="14603" width="15.85546875" customWidth="1"/>
    <col min="14604" max="14604" width="11.42578125" customWidth="1"/>
    <col min="14605" max="14605" width="14.140625" customWidth="1"/>
    <col min="14606" max="14606" width="15.28515625" customWidth="1"/>
    <col min="14607" max="14607" width="14.85546875" customWidth="1"/>
    <col min="14608" max="14608" width="31.85546875" customWidth="1"/>
    <col min="14849" max="14849" width="8" bestFit="1" customWidth="1"/>
    <col min="14850" max="14850" width="42.140625" customWidth="1"/>
    <col min="14851" max="14851" width="11.85546875" customWidth="1"/>
    <col min="14852" max="14852" width="13" customWidth="1"/>
    <col min="14853" max="14853" width="9.42578125" customWidth="1"/>
    <col min="14854" max="14854" width="13.140625" customWidth="1"/>
    <col min="14855" max="14855" width="11" customWidth="1"/>
    <col min="14856" max="14856" width="10.5703125" customWidth="1"/>
    <col min="14857" max="14858" width="12.28515625" customWidth="1"/>
    <col min="14859" max="14859" width="15.85546875" customWidth="1"/>
    <col min="14860" max="14860" width="11.42578125" customWidth="1"/>
    <col min="14861" max="14861" width="14.140625" customWidth="1"/>
    <col min="14862" max="14862" width="15.28515625" customWidth="1"/>
    <col min="14863" max="14863" width="14.85546875" customWidth="1"/>
    <col min="14864" max="14864" width="31.85546875" customWidth="1"/>
    <col min="15105" max="15105" width="8" bestFit="1" customWidth="1"/>
    <col min="15106" max="15106" width="42.140625" customWidth="1"/>
    <col min="15107" max="15107" width="11.85546875" customWidth="1"/>
    <col min="15108" max="15108" width="13" customWidth="1"/>
    <col min="15109" max="15109" width="9.42578125" customWidth="1"/>
    <col min="15110" max="15110" width="13.140625" customWidth="1"/>
    <col min="15111" max="15111" width="11" customWidth="1"/>
    <col min="15112" max="15112" width="10.5703125" customWidth="1"/>
    <col min="15113" max="15114" width="12.28515625" customWidth="1"/>
    <col min="15115" max="15115" width="15.85546875" customWidth="1"/>
    <col min="15116" max="15116" width="11.42578125" customWidth="1"/>
    <col min="15117" max="15117" width="14.140625" customWidth="1"/>
    <col min="15118" max="15118" width="15.28515625" customWidth="1"/>
    <col min="15119" max="15119" width="14.85546875" customWidth="1"/>
    <col min="15120" max="15120" width="31.85546875" customWidth="1"/>
    <col min="15361" max="15361" width="8" bestFit="1" customWidth="1"/>
    <col min="15362" max="15362" width="42.140625" customWidth="1"/>
    <col min="15363" max="15363" width="11.85546875" customWidth="1"/>
    <col min="15364" max="15364" width="13" customWidth="1"/>
    <col min="15365" max="15365" width="9.42578125" customWidth="1"/>
    <col min="15366" max="15366" width="13.140625" customWidth="1"/>
    <col min="15367" max="15367" width="11" customWidth="1"/>
    <col min="15368" max="15368" width="10.5703125" customWidth="1"/>
    <col min="15369" max="15370" width="12.28515625" customWidth="1"/>
    <col min="15371" max="15371" width="15.85546875" customWidth="1"/>
    <col min="15372" max="15372" width="11.42578125" customWidth="1"/>
    <col min="15373" max="15373" width="14.140625" customWidth="1"/>
    <col min="15374" max="15374" width="15.28515625" customWidth="1"/>
    <col min="15375" max="15375" width="14.85546875" customWidth="1"/>
    <col min="15376" max="15376" width="31.85546875" customWidth="1"/>
    <col min="15617" max="15617" width="8" bestFit="1" customWidth="1"/>
    <col min="15618" max="15618" width="42.140625" customWidth="1"/>
    <col min="15619" max="15619" width="11.85546875" customWidth="1"/>
    <col min="15620" max="15620" width="13" customWidth="1"/>
    <col min="15621" max="15621" width="9.42578125" customWidth="1"/>
    <col min="15622" max="15622" width="13.140625" customWidth="1"/>
    <col min="15623" max="15623" width="11" customWidth="1"/>
    <col min="15624" max="15624" width="10.5703125" customWidth="1"/>
    <col min="15625" max="15626" width="12.28515625" customWidth="1"/>
    <col min="15627" max="15627" width="15.85546875" customWidth="1"/>
    <col min="15628" max="15628" width="11.42578125" customWidth="1"/>
    <col min="15629" max="15629" width="14.140625" customWidth="1"/>
    <col min="15630" max="15630" width="15.28515625" customWidth="1"/>
    <col min="15631" max="15631" width="14.85546875" customWidth="1"/>
    <col min="15632" max="15632" width="31.85546875" customWidth="1"/>
    <col min="15873" max="15873" width="8" bestFit="1" customWidth="1"/>
    <col min="15874" max="15874" width="42.140625" customWidth="1"/>
    <col min="15875" max="15875" width="11.85546875" customWidth="1"/>
    <col min="15876" max="15876" width="13" customWidth="1"/>
    <col min="15877" max="15877" width="9.42578125" customWidth="1"/>
    <col min="15878" max="15878" width="13.140625" customWidth="1"/>
    <col min="15879" max="15879" width="11" customWidth="1"/>
    <col min="15880" max="15880" width="10.5703125" customWidth="1"/>
    <col min="15881" max="15882" width="12.28515625" customWidth="1"/>
    <col min="15883" max="15883" width="15.85546875" customWidth="1"/>
    <col min="15884" max="15884" width="11.42578125" customWidth="1"/>
    <col min="15885" max="15885" width="14.140625" customWidth="1"/>
    <col min="15886" max="15886" width="15.28515625" customWidth="1"/>
    <col min="15887" max="15887" width="14.85546875" customWidth="1"/>
    <col min="15888" max="15888" width="31.85546875" customWidth="1"/>
    <col min="16129" max="16129" width="8" bestFit="1" customWidth="1"/>
    <col min="16130" max="16130" width="42.140625" customWidth="1"/>
    <col min="16131" max="16131" width="11.85546875" customWidth="1"/>
    <col min="16132" max="16132" width="13" customWidth="1"/>
    <col min="16133" max="16133" width="9.42578125" customWidth="1"/>
    <col min="16134" max="16134" width="13.140625" customWidth="1"/>
    <col min="16135" max="16135" width="11" customWidth="1"/>
    <col min="16136" max="16136" width="10.5703125" customWidth="1"/>
    <col min="16137" max="16138" width="12.28515625" customWidth="1"/>
    <col min="16139" max="16139" width="15.85546875" customWidth="1"/>
    <col min="16140" max="16140" width="11.42578125" customWidth="1"/>
    <col min="16141" max="16141" width="14.140625" customWidth="1"/>
    <col min="16142" max="16142" width="15.28515625" customWidth="1"/>
    <col min="16143" max="16143" width="14.85546875" customWidth="1"/>
    <col min="16144" max="16144" width="31.85546875" customWidth="1"/>
  </cols>
  <sheetData>
    <row r="1" spans="1:15" ht="18.75" x14ac:dyDescent="0.25">
      <c r="K1" s="1"/>
      <c r="L1" s="1"/>
      <c r="M1" s="1"/>
      <c r="N1" s="1"/>
      <c r="O1" s="1"/>
    </row>
    <row r="2" spans="1:15" ht="18.75" x14ac:dyDescent="0.25">
      <c r="K2" s="1"/>
      <c r="L2" s="1"/>
      <c r="M2" s="1"/>
      <c r="N2" s="1"/>
      <c r="O2" s="1"/>
    </row>
    <row r="3" spans="1:15" ht="56.25" customHeight="1" x14ac:dyDescent="0.25">
      <c r="A3" s="271" t="s">
        <v>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5" spans="1:15" ht="15.75" x14ac:dyDescent="0.25">
      <c r="A5" s="2"/>
      <c r="B5" s="2"/>
      <c r="C5" s="2"/>
      <c r="D5" s="2"/>
      <c r="E5" s="2"/>
      <c r="F5" s="272" t="s">
        <v>1</v>
      </c>
      <c r="G5" s="272"/>
      <c r="H5" s="272"/>
      <c r="I5" s="272"/>
      <c r="J5" s="272"/>
      <c r="K5" s="272"/>
      <c r="L5" s="2"/>
      <c r="M5" s="3"/>
      <c r="N5" s="3"/>
      <c r="O5" s="3"/>
    </row>
    <row r="6" spans="1:15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73" t="s">
        <v>2</v>
      </c>
      <c r="O6" s="273"/>
    </row>
    <row r="7" spans="1:15" x14ac:dyDescent="0.25">
      <c r="A7" s="274" t="s">
        <v>3</v>
      </c>
      <c r="B7" s="274" t="s">
        <v>4</v>
      </c>
      <c r="C7" s="277" t="s">
        <v>5</v>
      </c>
      <c r="D7" s="277"/>
      <c r="E7" s="277" t="s">
        <v>6</v>
      </c>
      <c r="F7" s="277"/>
      <c r="G7" s="277" t="s">
        <v>7</v>
      </c>
      <c r="H7" s="277"/>
      <c r="I7" s="278" t="s">
        <v>8</v>
      </c>
      <c r="J7" s="278"/>
      <c r="K7" s="278"/>
      <c r="L7" s="268" t="s">
        <v>9</v>
      </c>
      <c r="M7" s="268"/>
      <c r="N7" s="268" t="s">
        <v>10</v>
      </c>
      <c r="O7" s="268"/>
    </row>
    <row r="8" spans="1:15" x14ac:dyDescent="0.25">
      <c r="A8" s="275"/>
      <c r="B8" s="275"/>
      <c r="C8" s="277"/>
      <c r="D8" s="277"/>
      <c r="E8" s="277"/>
      <c r="F8" s="277"/>
      <c r="G8" s="277"/>
      <c r="H8" s="277"/>
      <c r="I8" s="269" t="s">
        <v>11</v>
      </c>
      <c r="J8" s="269"/>
      <c r="K8" s="270" t="s">
        <v>12</v>
      </c>
      <c r="L8" s="268"/>
      <c r="M8" s="268"/>
      <c r="N8" s="268"/>
      <c r="O8" s="268"/>
    </row>
    <row r="9" spans="1:15" x14ac:dyDescent="0.25">
      <c r="A9" s="275"/>
      <c r="B9" s="275"/>
      <c r="C9" s="265" t="s">
        <v>13</v>
      </c>
      <c r="D9" s="265" t="s">
        <v>14</v>
      </c>
      <c r="E9" s="265" t="s">
        <v>13</v>
      </c>
      <c r="F9" s="265" t="s">
        <v>14</v>
      </c>
      <c r="G9" s="265" t="s">
        <v>13</v>
      </c>
      <c r="H9" s="265" t="s">
        <v>15</v>
      </c>
      <c r="I9" s="264" t="s">
        <v>13</v>
      </c>
      <c r="J9" s="264" t="s">
        <v>14</v>
      </c>
      <c r="K9" s="270"/>
      <c r="L9" s="265" t="s">
        <v>13</v>
      </c>
      <c r="M9" s="265" t="s">
        <v>14</v>
      </c>
      <c r="N9" s="265" t="str">
        <f>+L9</f>
        <v>nomda</v>
      </c>
      <c r="O9" s="265" t="str">
        <f>+M9</f>
        <v>nusxada</v>
      </c>
    </row>
    <row r="10" spans="1:15" x14ac:dyDescent="0.25">
      <c r="A10" s="275"/>
      <c r="B10" s="275"/>
      <c r="C10" s="265"/>
      <c r="D10" s="265"/>
      <c r="E10" s="265"/>
      <c r="F10" s="265"/>
      <c r="G10" s="265"/>
      <c r="H10" s="265"/>
      <c r="I10" s="264"/>
      <c r="J10" s="264"/>
      <c r="K10" s="270"/>
      <c r="L10" s="265"/>
      <c r="M10" s="265"/>
      <c r="N10" s="265"/>
      <c r="O10" s="265"/>
    </row>
    <row r="11" spans="1:15" x14ac:dyDescent="0.25">
      <c r="A11" s="276"/>
      <c r="B11" s="276"/>
      <c r="C11" s="265"/>
      <c r="D11" s="265"/>
      <c r="E11" s="265"/>
      <c r="F11" s="265"/>
      <c r="G11" s="265"/>
      <c r="H11" s="265"/>
      <c r="I11" s="264"/>
      <c r="J11" s="264"/>
      <c r="K11" s="270"/>
      <c r="L11" s="265"/>
      <c r="M11" s="265"/>
      <c r="N11" s="265"/>
      <c r="O11" s="265"/>
    </row>
    <row r="12" spans="1:15" ht="15.75" x14ac:dyDescent="0.25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21</v>
      </c>
      <c r="G12" s="4" t="s">
        <v>22</v>
      </c>
      <c r="H12" s="4" t="s">
        <v>23</v>
      </c>
      <c r="I12" s="5" t="s">
        <v>24</v>
      </c>
      <c r="J12" s="5" t="s">
        <v>25</v>
      </c>
      <c r="K12" s="6" t="s">
        <v>26</v>
      </c>
      <c r="L12" s="7" t="s">
        <v>27</v>
      </c>
      <c r="M12" s="7" t="s">
        <v>28</v>
      </c>
      <c r="N12" s="7" t="s">
        <v>29</v>
      </c>
      <c r="O12" s="7" t="s">
        <v>30</v>
      </c>
    </row>
    <row r="13" spans="1:15" ht="15.75" x14ac:dyDescent="0.25">
      <c r="A13" s="8">
        <v>1</v>
      </c>
      <c r="B13" s="9" t="s">
        <v>31</v>
      </c>
      <c r="C13" s="10">
        <f>C20</f>
        <v>15344</v>
      </c>
      <c r="D13" s="10">
        <f t="shared" ref="D13:J13" si="0">D20</f>
        <v>25287</v>
      </c>
      <c r="E13" s="10">
        <f t="shared" si="0"/>
        <v>2</v>
      </c>
      <c r="F13" s="10">
        <f t="shared" si="0"/>
        <v>2</v>
      </c>
      <c r="G13" s="10">
        <f t="shared" si="0"/>
        <v>13</v>
      </c>
      <c r="H13" s="10">
        <f t="shared" si="0"/>
        <v>20</v>
      </c>
      <c r="I13" s="10">
        <f t="shared" si="0"/>
        <v>130</v>
      </c>
      <c r="J13" s="10">
        <f t="shared" si="0"/>
        <v>260</v>
      </c>
      <c r="K13" s="11">
        <v>0</v>
      </c>
      <c r="L13" s="12">
        <v>0</v>
      </c>
      <c r="M13" s="12">
        <v>0</v>
      </c>
      <c r="N13" s="12">
        <f>C13+E13+G13+I13+K13+L13</f>
        <v>15489</v>
      </c>
      <c r="O13" s="12">
        <f>D13+F13+H13+J13+K13+M13</f>
        <v>25569</v>
      </c>
    </row>
    <row r="14" spans="1:15" ht="15.75" x14ac:dyDescent="0.25">
      <c r="A14" s="13"/>
      <c r="B14" s="14" t="s">
        <v>32</v>
      </c>
      <c r="C14" s="15"/>
      <c r="D14" s="15"/>
      <c r="E14" s="15"/>
      <c r="F14" s="15"/>
      <c r="G14" s="15"/>
      <c r="H14" s="15"/>
      <c r="I14" s="15"/>
      <c r="J14" s="15"/>
      <c r="K14" s="11"/>
      <c r="L14" s="15"/>
      <c r="M14" s="15"/>
      <c r="N14" s="15"/>
      <c r="O14" s="15"/>
    </row>
    <row r="15" spans="1:15" ht="15.75" x14ac:dyDescent="0.25">
      <c r="A15" s="13"/>
      <c r="B15" s="14" t="s">
        <v>33</v>
      </c>
      <c r="C15" s="16">
        <v>496</v>
      </c>
      <c r="D15" s="16">
        <v>908</v>
      </c>
      <c r="E15" s="16"/>
      <c r="F15" s="16"/>
      <c r="G15" s="16"/>
      <c r="H15" s="16"/>
      <c r="I15" s="16"/>
      <c r="J15" s="15"/>
      <c r="K15" s="11"/>
      <c r="L15" s="15"/>
      <c r="M15" s="15"/>
      <c r="N15" s="15">
        <f t="shared" ref="N15:O19" si="1">C15+E15+G15+I15+L15</f>
        <v>496</v>
      </c>
      <c r="O15" s="15">
        <f t="shared" si="1"/>
        <v>908</v>
      </c>
    </row>
    <row r="16" spans="1:15" ht="15.75" x14ac:dyDescent="0.25">
      <c r="A16" s="13"/>
      <c r="B16" s="14" t="s">
        <v>34</v>
      </c>
      <c r="C16" s="16"/>
      <c r="D16" s="16"/>
      <c r="E16" s="16"/>
      <c r="F16" s="16"/>
      <c r="G16" s="16"/>
      <c r="H16" s="16"/>
      <c r="I16" s="16"/>
      <c r="J16" s="15"/>
      <c r="K16" s="11"/>
      <c r="L16" s="15"/>
      <c r="M16" s="15"/>
      <c r="N16" s="15">
        <f t="shared" si="1"/>
        <v>0</v>
      </c>
      <c r="O16" s="15">
        <f t="shared" si="1"/>
        <v>0</v>
      </c>
    </row>
    <row r="17" spans="1:15" ht="15.75" x14ac:dyDescent="0.25">
      <c r="A17" s="13"/>
      <c r="B17" s="14" t="s">
        <v>35</v>
      </c>
      <c r="C17" s="16">
        <v>8</v>
      </c>
      <c r="D17" s="16">
        <v>9</v>
      </c>
      <c r="E17" s="16"/>
      <c r="F17" s="16"/>
      <c r="G17" s="16"/>
      <c r="H17" s="16"/>
      <c r="I17" s="16"/>
      <c r="J17" s="15"/>
      <c r="K17" s="11"/>
      <c r="L17" s="15"/>
      <c r="M17" s="15"/>
      <c r="N17" s="15">
        <f t="shared" si="1"/>
        <v>8</v>
      </c>
      <c r="O17" s="15">
        <f t="shared" si="1"/>
        <v>9</v>
      </c>
    </row>
    <row r="18" spans="1:15" ht="15.75" x14ac:dyDescent="0.25">
      <c r="A18" s="13"/>
      <c r="B18" s="14" t="s">
        <v>36</v>
      </c>
      <c r="C18" s="16"/>
      <c r="D18" s="16"/>
      <c r="E18" s="16"/>
      <c r="F18" s="16"/>
      <c r="G18" s="16"/>
      <c r="H18" s="16"/>
      <c r="I18" s="16"/>
      <c r="J18" s="15"/>
      <c r="K18" s="11"/>
      <c r="L18" s="15"/>
      <c r="M18" s="15"/>
      <c r="N18" s="15">
        <f t="shared" si="1"/>
        <v>0</v>
      </c>
      <c r="O18" s="15">
        <f t="shared" si="1"/>
        <v>0</v>
      </c>
    </row>
    <row r="19" spans="1:15" ht="15.75" x14ac:dyDescent="0.25">
      <c r="A19" s="13"/>
      <c r="B19" s="14" t="s">
        <v>37</v>
      </c>
      <c r="C19" s="15"/>
      <c r="D19" s="15"/>
      <c r="E19" s="15"/>
      <c r="F19" s="15"/>
      <c r="G19" s="15"/>
      <c r="H19" s="15"/>
      <c r="I19" s="15"/>
      <c r="J19" s="15"/>
      <c r="K19" s="11"/>
      <c r="L19" s="15"/>
      <c r="M19" s="15"/>
      <c r="N19" s="15">
        <f t="shared" si="1"/>
        <v>0</v>
      </c>
      <c r="O19" s="15">
        <f t="shared" si="1"/>
        <v>0</v>
      </c>
    </row>
    <row r="20" spans="1:15" ht="15.75" x14ac:dyDescent="0.25">
      <c r="A20" s="17" t="s">
        <v>38</v>
      </c>
      <c r="B20" s="9" t="s">
        <v>39</v>
      </c>
      <c r="C20" s="18">
        <f>C21+C22+C23+C24+C25+C26+C27+C28+C29+C30</f>
        <v>15344</v>
      </c>
      <c r="D20" s="18">
        <f t="shared" ref="D20:M20" si="2">D21+D22+D23+D24+D25+D26+D27+D28+D29+D30</f>
        <v>25287</v>
      </c>
      <c r="E20" s="18">
        <f t="shared" si="2"/>
        <v>2</v>
      </c>
      <c r="F20" s="18">
        <f t="shared" si="2"/>
        <v>2</v>
      </c>
      <c r="G20" s="18">
        <f t="shared" si="2"/>
        <v>13</v>
      </c>
      <c r="H20" s="18">
        <f t="shared" si="2"/>
        <v>20</v>
      </c>
      <c r="I20" s="18">
        <f t="shared" si="2"/>
        <v>130</v>
      </c>
      <c r="J20" s="18">
        <f t="shared" si="2"/>
        <v>260</v>
      </c>
      <c r="K20" s="19">
        <f t="shared" si="2"/>
        <v>0</v>
      </c>
      <c r="L20" s="18">
        <f t="shared" si="2"/>
        <v>0</v>
      </c>
      <c r="M20" s="18">
        <f t="shared" si="2"/>
        <v>0</v>
      </c>
      <c r="N20" s="10">
        <f t="shared" ref="N20:N30" si="3">C20+E20+G20+I20+K20+L20</f>
        <v>15489</v>
      </c>
      <c r="O20" s="10">
        <f t="shared" ref="O20:O30" si="4">D20+F20+H20+J20+K20+M20</f>
        <v>25569</v>
      </c>
    </row>
    <row r="21" spans="1:15" ht="15.75" x14ac:dyDescent="0.25">
      <c r="A21" s="20" t="s">
        <v>40</v>
      </c>
      <c r="B21" s="21" t="s">
        <v>41</v>
      </c>
      <c r="C21" s="22">
        <v>320</v>
      </c>
      <c r="D21" s="23">
        <v>1022</v>
      </c>
      <c r="E21" s="23"/>
      <c r="F21" s="23"/>
      <c r="G21" s="23"/>
      <c r="H21" s="23"/>
      <c r="I21" s="23">
        <v>125</v>
      </c>
      <c r="J21" s="23">
        <v>250</v>
      </c>
      <c r="K21" s="24"/>
      <c r="L21" s="25"/>
      <c r="M21" s="25"/>
      <c r="N21" s="10">
        <f t="shared" si="3"/>
        <v>445</v>
      </c>
      <c r="O21" s="10">
        <f t="shared" si="4"/>
        <v>1272</v>
      </c>
    </row>
    <row r="22" spans="1:15" ht="15.75" x14ac:dyDescent="0.25">
      <c r="A22" s="20" t="s">
        <v>42</v>
      </c>
      <c r="B22" s="21" t="s">
        <v>43</v>
      </c>
      <c r="C22" s="22">
        <v>132</v>
      </c>
      <c r="D22" s="23">
        <v>285</v>
      </c>
      <c r="E22" s="23"/>
      <c r="F22" s="23"/>
      <c r="G22" s="23"/>
      <c r="H22" s="23"/>
      <c r="I22" s="23"/>
      <c r="J22" s="23"/>
      <c r="K22" s="24"/>
      <c r="L22" s="25"/>
      <c r="M22" s="25"/>
      <c r="N22" s="10">
        <f t="shared" si="3"/>
        <v>132</v>
      </c>
      <c r="O22" s="10">
        <f t="shared" si="4"/>
        <v>285</v>
      </c>
    </row>
    <row r="23" spans="1:15" ht="15.75" x14ac:dyDescent="0.25">
      <c r="A23" s="20" t="s">
        <v>44</v>
      </c>
      <c r="B23" s="21" t="s">
        <v>45</v>
      </c>
      <c r="C23" s="22">
        <v>48</v>
      </c>
      <c r="D23" s="23">
        <v>57</v>
      </c>
      <c r="E23" s="23"/>
      <c r="F23" s="23"/>
      <c r="G23" s="23"/>
      <c r="H23" s="23"/>
      <c r="I23" s="23"/>
      <c r="J23" s="23"/>
      <c r="K23" s="24"/>
      <c r="L23" s="25"/>
      <c r="M23" s="25"/>
      <c r="N23" s="10">
        <f t="shared" si="3"/>
        <v>48</v>
      </c>
      <c r="O23" s="10">
        <f t="shared" si="4"/>
        <v>57</v>
      </c>
    </row>
    <row r="24" spans="1:15" ht="15.75" x14ac:dyDescent="0.25">
      <c r="A24" s="20" t="s">
        <v>46</v>
      </c>
      <c r="B24" s="26" t="s">
        <v>47</v>
      </c>
      <c r="C24" s="22">
        <v>1344</v>
      </c>
      <c r="D24" s="23">
        <v>3215</v>
      </c>
      <c r="E24" s="23">
        <v>2</v>
      </c>
      <c r="F24" s="23">
        <v>2</v>
      </c>
      <c r="G24" s="23">
        <v>13</v>
      </c>
      <c r="H24" s="23">
        <v>20</v>
      </c>
      <c r="I24" s="23"/>
      <c r="J24" s="23"/>
      <c r="K24" s="24"/>
      <c r="L24" s="25"/>
      <c r="M24" s="25"/>
      <c r="N24" s="10">
        <f t="shared" si="3"/>
        <v>1359</v>
      </c>
      <c r="O24" s="10">
        <f t="shared" si="4"/>
        <v>3237</v>
      </c>
    </row>
    <row r="25" spans="1:15" ht="15.75" x14ac:dyDescent="0.25">
      <c r="A25" s="20" t="s">
        <v>48</v>
      </c>
      <c r="B25" s="27" t="s">
        <v>49</v>
      </c>
      <c r="C25" s="22">
        <v>151</v>
      </c>
      <c r="D25" s="23">
        <v>1428</v>
      </c>
      <c r="E25" s="23"/>
      <c r="F25" s="23"/>
      <c r="G25" s="23"/>
      <c r="H25" s="23"/>
      <c r="I25" s="23"/>
      <c r="J25" s="23"/>
      <c r="K25" s="28"/>
      <c r="L25" s="25"/>
      <c r="M25" s="25"/>
      <c r="N25" s="10">
        <f t="shared" si="3"/>
        <v>151</v>
      </c>
      <c r="O25" s="10">
        <f t="shared" si="4"/>
        <v>1428</v>
      </c>
    </row>
    <row r="26" spans="1:15" ht="30" x14ac:dyDescent="0.25">
      <c r="A26" s="29" t="s">
        <v>50</v>
      </c>
      <c r="B26" s="30" t="s">
        <v>51</v>
      </c>
      <c r="C26" s="31">
        <v>201</v>
      </c>
      <c r="D26" s="32">
        <v>973</v>
      </c>
      <c r="E26" s="32"/>
      <c r="F26" s="32"/>
      <c r="G26" s="32"/>
      <c r="H26" s="32"/>
      <c r="I26" s="32"/>
      <c r="J26" s="32"/>
      <c r="K26" s="33"/>
      <c r="L26" s="25"/>
      <c r="M26" s="25"/>
      <c r="N26" s="10">
        <f t="shared" si="3"/>
        <v>201</v>
      </c>
      <c r="O26" s="10">
        <f t="shared" si="4"/>
        <v>973</v>
      </c>
    </row>
    <row r="27" spans="1:15" ht="15.75" x14ac:dyDescent="0.25">
      <c r="A27" s="20" t="s">
        <v>52</v>
      </c>
      <c r="B27" s="27" t="s">
        <v>53</v>
      </c>
      <c r="C27" s="31">
        <v>158</v>
      </c>
      <c r="D27" s="32">
        <v>321</v>
      </c>
      <c r="E27" s="32"/>
      <c r="F27" s="32"/>
      <c r="G27" s="32"/>
      <c r="H27" s="32"/>
      <c r="I27" s="32"/>
      <c r="J27" s="32"/>
      <c r="K27" s="33"/>
      <c r="L27" s="25"/>
      <c r="M27" s="25"/>
      <c r="N27" s="10">
        <f t="shared" si="3"/>
        <v>158</v>
      </c>
      <c r="O27" s="10">
        <f t="shared" si="4"/>
        <v>321</v>
      </c>
    </row>
    <row r="28" spans="1:15" ht="15.75" x14ac:dyDescent="0.25">
      <c r="A28" s="20" t="s">
        <v>54</v>
      </c>
      <c r="B28" s="21" t="s">
        <v>55</v>
      </c>
      <c r="C28" s="31">
        <v>224</v>
      </c>
      <c r="D28" s="32">
        <v>447</v>
      </c>
      <c r="E28" s="32"/>
      <c r="F28" s="32"/>
      <c r="G28" s="32"/>
      <c r="H28" s="32"/>
      <c r="I28" s="32"/>
      <c r="J28" s="32"/>
      <c r="K28" s="33"/>
      <c r="L28" s="25"/>
      <c r="M28" s="25"/>
      <c r="N28" s="10">
        <f t="shared" si="3"/>
        <v>224</v>
      </c>
      <c r="O28" s="10">
        <f t="shared" si="4"/>
        <v>447</v>
      </c>
    </row>
    <row r="29" spans="1:15" ht="15.75" x14ac:dyDescent="0.25">
      <c r="A29" s="20" t="s">
        <v>56</v>
      </c>
      <c r="B29" s="21" t="s">
        <v>57</v>
      </c>
      <c r="C29" s="31">
        <v>12657</v>
      </c>
      <c r="D29" s="32">
        <v>17200</v>
      </c>
      <c r="E29" s="32"/>
      <c r="F29" s="32"/>
      <c r="G29" s="32"/>
      <c r="H29" s="32"/>
      <c r="I29" s="32">
        <v>5</v>
      </c>
      <c r="J29" s="32">
        <v>10</v>
      </c>
      <c r="K29" s="33"/>
      <c r="L29" s="25"/>
      <c r="M29" s="25"/>
      <c r="N29" s="10">
        <f t="shared" si="3"/>
        <v>12662</v>
      </c>
      <c r="O29" s="10">
        <f t="shared" si="4"/>
        <v>17210</v>
      </c>
    </row>
    <row r="30" spans="1:15" ht="15.75" x14ac:dyDescent="0.25">
      <c r="A30" s="20" t="s">
        <v>58</v>
      </c>
      <c r="B30" s="21" t="s">
        <v>59</v>
      </c>
      <c r="C30" s="31">
        <v>109</v>
      </c>
      <c r="D30" s="32">
        <v>339</v>
      </c>
      <c r="E30" s="32"/>
      <c r="F30" s="32"/>
      <c r="G30" s="32"/>
      <c r="H30" s="32"/>
      <c r="I30" s="32"/>
      <c r="J30" s="32"/>
      <c r="K30" s="33"/>
      <c r="L30" s="25"/>
      <c r="M30" s="25"/>
      <c r="N30" s="10">
        <f t="shared" si="3"/>
        <v>109</v>
      </c>
      <c r="O30" s="10">
        <f t="shared" si="4"/>
        <v>339</v>
      </c>
    </row>
    <row r="31" spans="1:15" ht="15.75" x14ac:dyDescent="0.25">
      <c r="A31" s="34" t="s">
        <v>60</v>
      </c>
      <c r="B31" s="35" t="s">
        <v>61</v>
      </c>
      <c r="C31" s="12">
        <f>C32+C35+C36</f>
        <v>15344</v>
      </c>
      <c r="D31" s="12">
        <f t="shared" ref="D31:J31" si="5">D32+D35+D36</f>
        <v>25287</v>
      </c>
      <c r="E31" s="12">
        <f t="shared" si="5"/>
        <v>2</v>
      </c>
      <c r="F31" s="12">
        <f t="shared" si="5"/>
        <v>2</v>
      </c>
      <c r="G31" s="12">
        <f t="shared" si="5"/>
        <v>13</v>
      </c>
      <c r="H31" s="12">
        <f t="shared" si="5"/>
        <v>20</v>
      </c>
      <c r="I31" s="12">
        <f t="shared" si="5"/>
        <v>130</v>
      </c>
      <c r="J31" s="12">
        <f t="shared" si="5"/>
        <v>260</v>
      </c>
      <c r="K31" s="11"/>
      <c r="L31" s="12">
        <f>L32+L35+L36</f>
        <v>0</v>
      </c>
      <c r="M31" s="12">
        <f>M32+M35+M36</f>
        <v>0</v>
      </c>
      <c r="N31" s="12">
        <f t="shared" ref="N31:N39" si="6">L31+K31+I31+G31+E31+C31</f>
        <v>15489</v>
      </c>
      <c r="O31" s="12">
        <f t="shared" ref="O31:O39" si="7">M31+K31+J31+H31+F31+D31</f>
        <v>25569</v>
      </c>
    </row>
    <row r="32" spans="1:15" ht="15.75" x14ac:dyDescent="0.25">
      <c r="A32" s="36" t="s">
        <v>62</v>
      </c>
      <c r="B32" s="37" t="s">
        <v>63</v>
      </c>
      <c r="C32" s="38">
        <f>C33+C34</f>
        <v>14718</v>
      </c>
      <c r="D32" s="38">
        <f t="shared" ref="D32:M32" si="8">D33+D34</f>
        <v>22863</v>
      </c>
      <c r="E32" s="38">
        <f t="shared" si="8"/>
        <v>2</v>
      </c>
      <c r="F32" s="38">
        <f t="shared" si="8"/>
        <v>2</v>
      </c>
      <c r="G32" s="38">
        <f t="shared" si="8"/>
        <v>13</v>
      </c>
      <c r="H32" s="38">
        <f t="shared" si="8"/>
        <v>20</v>
      </c>
      <c r="I32" s="38">
        <f t="shared" si="8"/>
        <v>130</v>
      </c>
      <c r="J32" s="38">
        <f t="shared" si="8"/>
        <v>260</v>
      </c>
      <c r="K32" s="11">
        <f t="shared" si="8"/>
        <v>0</v>
      </c>
      <c r="L32" s="38">
        <f t="shared" si="8"/>
        <v>0</v>
      </c>
      <c r="M32" s="38">
        <f t="shared" si="8"/>
        <v>0</v>
      </c>
      <c r="N32" s="12">
        <f t="shared" si="6"/>
        <v>14863</v>
      </c>
      <c r="O32" s="12">
        <f t="shared" si="7"/>
        <v>23145</v>
      </c>
    </row>
    <row r="33" spans="1:15" ht="15.75" x14ac:dyDescent="0.25">
      <c r="A33" s="29" t="s">
        <v>64</v>
      </c>
      <c r="B33" s="21" t="s">
        <v>65</v>
      </c>
      <c r="C33" s="39">
        <v>2682</v>
      </c>
      <c r="D33" s="39">
        <v>8087</v>
      </c>
      <c r="E33" s="39">
        <v>2</v>
      </c>
      <c r="F33" s="39">
        <v>2</v>
      </c>
      <c r="G33" s="39"/>
      <c r="H33" s="39"/>
      <c r="I33" s="39">
        <v>130</v>
      </c>
      <c r="J33" s="39">
        <v>260</v>
      </c>
      <c r="K33" s="40"/>
      <c r="L33" s="41"/>
      <c r="M33" s="41"/>
      <c r="N33" s="12">
        <f t="shared" si="6"/>
        <v>2814</v>
      </c>
      <c r="O33" s="12">
        <f t="shared" si="7"/>
        <v>8349</v>
      </c>
    </row>
    <row r="34" spans="1:15" ht="15.75" x14ac:dyDescent="0.25">
      <c r="A34" s="29" t="s">
        <v>66</v>
      </c>
      <c r="B34" s="21" t="s">
        <v>67</v>
      </c>
      <c r="C34" s="39">
        <v>12036</v>
      </c>
      <c r="D34" s="39">
        <v>14776</v>
      </c>
      <c r="E34" s="39"/>
      <c r="F34" s="39"/>
      <c r="G34" s="39">
        <v>13</v>
      </c>
      <c r="H34" s="39">
        <v>20</v>
      </c>
      <c r="I34" s="39"/>
      <c r="J34" s="39"/>
      <c r="K34" s="40"/>
      <c r="L34" s="41"/>
      <c r="M34" s="41"/>
      <c r="N34" s="12">
        <f t="shared" si="6"/>
        <v>12049</v>
      </c>
      <c r="O34" s="12">
        <f t="shared" si="7"/>
        <v>14796</v>
      </c>
    </row>
    <row r="35" spans="1:15" ht="15.75" x14ac:dyDescent="0.25">
      <c r="A35" s="42" t="s">
        <v>68</v>
      </c>
      <c r="B35" s="43" t="s">
        <v>69</v>
      </c>
      <c r="C35" s="44">
        <v>4</v>
      </c>
      <c r="D35" s="44">
        <v>4</v>
      </c>
      <c r="E35" s="44"/>
      <c r="F35" s="44"/>
      <c r="G35" s="44"/>
      <c r="H35" s="44"/>
      <c r="I35" s="44"/>
      <c r="J35" s="45"/>
      <c r="K35" s="45"/>
      <c r="L35" s="46"/>
      <c r="M35" s="46"/>
      <c r="N35" s="12">
        <f t="shared" si="6"/>
        <v>4</v>
      </c>
      <c r="O35" s="12">
        <f t="shared" si="7"/>
        <v>4</v>
      </c>
    </row>
    <row r="36" spans="1:15" ht="15.75" x14ac:dyDescent="0.25">
      <c r="A36" s="36" t="s">
        <v>70</v>
      </c>
      <c r="B36" s="37" t="s">
        <v>71</v>
      </c>
      <c r="C36" s="38">
        <f>C37+C38+C39</f>
        <v>622</v>
      </c>
      <c r="D36" s="38">
        <f t="shared" ref="D36:J36" si="9">D37+D38+D39</f>
        <v>2420</v>
      </c>
      <c r="E36" s="38">
        <f t="shared" si="9"/>
        <v>0</v>
      </c>
      <c r="F36" s="38">
        <f t="shared" si="9"/>
        <v>0</v>
      </c>
      <c r="G36" s="38">
        <f t="shared" si="9"/>
        <v>0</v>
      </c>
      <c r="H36" s="38">
        <f t="shared" si="9"/>
        <v>0</v>
      </c>
      <c r="I36" s="38">
        <f t="shared" si="9"/>
        <v>0</v>
      </c>
      <c r="J36" s="38">
        <f t="shared" si="9"/>
        <v>0</v>
      </c>
      <c r="K36" s="11"/>
      <c r="L36" s="38">
        <f>L37+L38+L39</f>
        <v>0</v>
      </c>
      <c r="M36" s="38">
        <f>M37+M38+M39</f>
        <v>0</v>
      </c>
      <c r="N36" s="47">
        <f t="shared" si="6"/>
        <v>622</v>
      </c>
      <c r="O36" s="47">
        <f t="shared" si="7"/>
        <v>2420</v>
      </c>
    </row>
    <row r="37" spans="1:15" ht="15.75" x14ac:dyDescent="0.25">
      <c r="A37" s="48" t="s">
        <v>72</v>
      </c>
      <c r="B37" s="49" t="s">
        <v>73</v>
      </c>
      <c r="C37" s="50">
        <v>549</v>
      </c>
      <c r="D37" s="50">
        <v>2096</v>
      </c>
      <c r="E37" s="50"/>
      <c r="F37" s="50"/>
      <c r="G37" s="50"/>
      <c r="H37" s="50"/>
      <c r="I37" s="50"/>
      <c r="J37" s="50"/>
      <c r="K37" s="51"/>
      <c r="L37" s="51"/>
      <c r="M37" s="51"/>
      <c r="N37" s="12">
        <f t="shared" si="6"/>
        <v>549</v>
      </c>
      <c r="O37" s="12">
        <f t="shared" si="7"/>
        <v>2096</v>
      </c>
    </row>
    <row r="38" spans="1:15" ht="15.75" x14ac:dyDescent="0.25">
      <c r="A38" s="29" t="s">
        <v>74</v>
      </c>
      <c r="B38" s="21" t="s">
        <v>75</v>
      </c>
      <c r="C38" s="39">
        <v>60</v>
      </c>
      <c r="D38" s="39">
        <v>217</v>
      </c>
      <c r="E38" s="39"/>
      <c r="F38" s="39"/>
      <c r="G38" s="39"/>
      <c r="H38" s="39"/>
      <c r="I38" s="39"/>
      <c r="J38" s="39"/>
      <c r="K38" s="40"/>
      <c r="L38" s="41"/>
      <c r="M38" s="41"/>
      <c r="N38" s="12">
        <f t="shared" si="6"/>
        <v>60</v>
      </c>
      <c r="O38" s="12">
        <f t="shared" si="7"/>
        <v>217</v>
      </c>
    </row>
    <row r="39" spans="1:15" ht="15.75" x14ac:dyDescent="0.25">
      <c r="A39" s="29" t="s">
        <v>76</v>
      </c>
      <c r="B39" s="21" t="s">
        <v>77</v>
      </c>
      <c r="C39" s="39">
        <v>13</v>
      </c>
      <c r="D39" s="39">
        <v>107</v>
      </c>
      <c r="E39" s="39"/>
      <c r="F39" s="39"/>
      <c r="G39" s="39"/>
      <c r="H39" s="39"/>
      <c r="I39" s="39"/>
      <c r="J39" s="39"/>
      <c r="K39" s="40"/>
      <c r="L39" s="41"/>
      <c r="M39" s="41"/>
      <c r="N39" s="12">
        <f t="shared" si="6"/>
        <v>13</v>
      </c>
      <c r="O39" s="12">
        <f t="shared" si="7"/>
        <v>107</v>
      </c>
    </row>
    <row r="40" spans="1:15" ht="28.5" x14ac:dyDescent="0.25">
      <c r="A40" s="52" t="s">
        <v>78</v>
      </c>
      <c r="B40" s="53" t="s">
        <v>79</v>
      </c>
      <c r="C40" s="54">
        <f>C42+C43+C44</f>
        <v>361</v>
      </c>
      <c r="D40" s="54">
        <f t="shared" ref="D40:J40" si="10">D42+D43+D44</f>
        <v>1043</v>
      </c>
      <c r="E40" s="54">
        <f t="shared" si="10"/>
        <v>0</v>
      </c>
      <c r="F40" s="54">
        <f t="shared" si="10"/>
        <v>0</v>
      </c>
      <c r="G40" s="54">
        <f t="shared" si="10"/>
        <v>2</v>
      </c>
      <c r="H40" s="54">
        <f t="shared" si="10"/>
        <v>4</v>
      </c>
      <c r="I40" s="54">
        <f t="shared" si="10"/>
        <v>0</v>
      </c>
      <c r="J40" s="54">
        <f t="shared" si="10"/>
        <v>0</v>
      </c>
      <c r="K40" s="55"/>
      <c r="L40" s="54">
        <f>L42+L43+L44</f>
        <v>0</v>
      </c>
      <c r="M40" s="54">
        <f>M42+M43+M44</f>
        <v>0</v>
      </c>
      <c r="N40" s="56">
        <f>C40+E40+G40+I40+K40+L40</f>
        <v>363</v>
      </c>
      <c r="O40" s="56">
        <f>D40+F40+H40+J40+K40+M40</f>
        <v>1047</v>
      </c>
    </row>
    <row r="41" spans="1:15" ht="15.75" x14ac:dyDescent="0.25">
      <c r="A41" s="57"/>
      <c r="B41" s="21" t="s">
        <v>32</v>
      </c>
      <c r="C41" s="58"/>
      <c r="D41" s="58"/>
      <c r="E41" s="58"/>
      <c r="F41" s="58"/>
      <c r="G41" s="58"/>
      <c r="H41" s="58"/>
      <c r="I41" s="58"/>
      <c r="J41" s="58"/>
      <c r="K41" s="59"/>
      <c r="L41" s="60"/>
      <c r="M41" s="60"/>
      <c r="N41" s="51"/>
      <c r="O41" s="51"/>
    </row>
    <row r="42" spans="1:15" ht="17.25" x14ac:dyDescent="0.25">
      <c r="A42" s="29" t="s">
        <v>80</v>
      </c>
      <c r="B42" s="61" t="s">
        <v>81</v>
      </c>
      <c r="C42" s="62">
        <v>97</v>
      </c>
      <c r="D42" s="62">
        <v>225</v>
      </c>
      <c r="E42" s="32"/>
      <c r="F42" s="32"/>
      <c r="G42" s="32"/>
      <c r="H42" s="32"/>
      <c r="I42" s="32"/>
      <c r="J42" s="32"/>
      <c r="K42" s="33"/>
      <c r="L42" s="25"/>
      <c r="M42" s="25"/>
      <c r="N42" s="54">
        <f>C42+E42+G42+I42+K42+L42</f>
        <v>97</v>
      </c>
      <c r="O42" s="54">
        <f>D42+F42+H42+J42+K42+M42</f>
        <v>225</v>
      </c>
    </row>
    <row r="43" spans="1:15" ht="17.25" x14ac:dyDescent="0.25">
      <c r="A43" s="29" t="s">
        <v>82</v>
      </c>
      <c r="B43" s="21" t="s">
        <v>83</v>
      </c>
      <c r="C43" s="63">
        <v>264</v>
      </c>
      <c r="D43" s="63">
        <v>818</v>
      </c>
      <c r="E43" s="64"/>
      <c r="F43" s="64"/>
      <c r="G43" s="64">
        <v>2</v>
      </c>
      <c r="H43" s="64">
        <v>4</v>
      </c>
      <c r="I43" s="64"/>
      <c r="J43" s="64"/>
      <c r="K43" s="55"/>
      <c r="L43" s="64"/>
      <c r="M43" s="64"/>
      <c r="N43" s="54">
        <f>C43+E43+G43+I43+K43+L43</f>
        <v>266</v>
      </c>
      <c r="O43" s="54">
        <f>D43+F43+H43+J43+K43+M43</f>
        <v>822</v>
      </c>
    </row>
    <row r="44" spans="1:15" ht="17.25" x14ac:dyDescent="0.3">
      <c r="A44" s="65" t="s">
        <v>84</v>
      </c>
      <c r="B44" s="66" t="s">
        <v>85</v>
      </c>
      <c r="C44" s="67"/>
      <c r="D44" s="67"/>
      <c r="E44" s="66"/>
      <c r="F44" s="66"/>
      <c r="G44" s="66"/>
      <c r="H44" s="66"/>
      <c r="I44" s="66"/>
      <c r="J44" s="66"/>
      <c r="K44" s="55"/>
      <c r="L44" s="66"/>
      <c r="M44" s="66"/>
      <c r="N44" s="54">
        <f>C44+E44+G44+I44+K44+L44</f>
        <v>0</v>
      </c>
      <c r="O44" s="54">
        <f>D44+F44+H44+J44+K44+M44</f>
        <v>0</v>
      </c>
    </row>
    <row r="47" spans="1:15" ht="56.25" customHeight="1" x14ac:dyDescent="0.25">
      <c r="B47" s="266" t="s">
        <v>86</v>
      </c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</row>
  </sheetData>
  <mergeCells count="26">
    <mergeCell ref="A3:O3"/>
    <mergeCell ref="F5:K5"/>
    <mergeCell ref="N6:O6"/>
    <mergeCell ref="A7:A11"/>
    <mergeCell ref="B7:B11"/>
    <mergeCell ref="C7:D8"/>
    <mergeCell ref="E7:F8"/>
    <mergeCell ref="G7:H8"/>
    <mergeCell ref="I7:K7"/>
    <mergeCell ref="L7:M8"/>
    <mergeCell ref="B47:N47"/>
    <mergeCell ref="N7:O8"/>
    <mergeCell ref="I8:J8"/>
    <mergeCell ref="K8:K11"/>
    <mergeCell ref="C9:C11"/>
    <mergeCell ref="D9:D11"/>
    <mergeCell ref="E9:E11"/>
    <mergeCell ref="F9:F11"/>
    <mergeCell ref="G9:G11"/>
    <mergeCell ref="H9:H11"/>
    <mergeCell ref="I9:I11"/>
    <mergeCell ref="J9:J11"/>
    <mergeCell ref="L9:L11"/>
    <mergeCell ref="M9:M11"/>
    <mergeCell ref="N9:N11"/>
    <mergeCell ref="O9:O11"/>
  </mergeCells>
  <pageMargins left="0.25" right="0.25" top="0.75" bottom="0.75" header="0.3" footer="0.3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30D9-9791-4ADD-8C36-0D41789D5277}">
  <dimension ref="B5:W19"/>
  <sheetViews>
    <sheetView workbookViewId="0">
      <selection activeCell="G22" sqref="G22"/>
    </sheetView>
  </sheetViews>
  <sheetFormatPr defaultRowHeight="15" x14ac:dyDescent="0.25"/>
  <cols>
    <col min="1" max="1" width="9.140625" style="153"/>
    <col min="2" max="2" width="6.140625" style="153" customWidth="1"/>
    <col min="3" max="3" width="30.42578125" style="153" customWidth="1"/>
    <col min="4" max="4" width="6.5703125" style="153" customWidth="1"/>
    <col min="5" max="5" width="7.85546875" style="153" customWidth="1"/>
    <col min="6" max="6" width="4.5703125" style="153" customWidth="1"/>
    <col min="7" max="7" width="10.85546875" style="153" customWidth="1"/>
    <col min="8" max="8" width="6.28515625" style="153" customWidth="1"/>
    <col min="9" max="9" width="4.5703125" style="153" customWidth="1"/>
    <col min="10" max="10" width="4.85546875" style="153" customWidth="1"/>
    <col min="11" max="11" width="19.42578125" style="153" customWidth="1"/>
    <col min="12" max="12" width="8.28515625" style="153" customWidth="1"/>
    <col min="13" max="13" width="7.5703125" style="153" customWidth="1"/>
    <col min="14" max="14" width="6.85546875" style="153" customWidth="1"/>
    <col min="15" max="15" width="6.7109375" style="153" customWidth="1"/>
    <col min="16" max="17" width="7.140625" style="153" customWidth="1"/>
    <col min="18" max="18" width="8.28515625" style="153" customWidth="1"/>
    <col min="19" max="19" width="7.42578125" style="153" customWidth="1"/>
    <col min="20" max="20" width="5.85546875" style="153" customWidth="1"/>
    <col min="21" max="21" width="6.7109375" style="153" customWidth="1"/>
    <col min="22" max="22" width="8.28515625" style="153" customWidth="1"/>
    <col min="23" max="23" width="16.140625" style="153" customWidth="1"/>
    <col min="24" max="257" width="9.140625" style="153"/>
    <col min="258" max="258" width="6.140625" style="153" customWidth="1"/>
    <col min="259" max="259" width="30.42578125" style="153" customWidth="1"/>
    <col min="260" max="260" width="14.140625" style="153" customWidth="1"/>
    <col min="261" max="261" width="10.7109375" style="153" customWidth="1"/>
    <col min="262" max="262" width="11.28515625" style="153" customWidth="1"/>
    <col min="263" max="263" width="14.140625" style="153" customWidth="1"/>
    <col min="264" max="264" width="12" style="153" customWidth="1"/>
    <col min="265" max="265" width="10.85546875" style="153" customWidth="1"/>
    <col min="266" max="266" width="10.28515625" style="153" customWidth="1"/>
    <col min="267" max="267" width="14.5703125" style="153" customWidth="1"/>
    <col min="268" max="268" width="12.140625" style="153" customWidth="1"/>
    <col min="269" max="269" width="11.5703125" style="153" customWidth="1"/>
    <col min="270" max="270" width="11.42578125" style="153" customWidth="1"/>
    <col min="271" max="271" width="11.140625" style="153" customWidth="1"/>
    <col min="272" max="272" width="11.42578125" style="153" customWidth="1"/>
    <col min="273" max="273" width="11.140625" style="153" customWidth="1"/>
    <col min="274" max="274" width="12.85546875" style="153" customWidth="1"/>
    <col min="275" max="275" width="13.28515625" style="153" customWidth="1"/>
    <col min="276" max="276" width="7.5703125" style="153" customWidth="1"/>
    <col min="277" max="277" width="6.5703125" style="153" customWidth="1"/>
    <col min="278" max="278" width="5" style="153" customWidth="1"/>
    <col min="279" max="513" width="9.140625" style="153"/>
    <col min="514" max="514" width="6.140625" style="153" customWidth="1"/>
    <col min="515" max="515" width="30.42578125" style="153" customWidth="1"/>
    <col min="516" max="516" width="14.140625" style="153" customWidth="1"/>
    <col min="517" max="517" width="10.7109375" style="153" customWidth="1"/>
    <col min="518" max="518" width="11.28515625" style="153" customWidth="1"/>
    <col min="519" max="519" width="14.140625" style="153" customWidth="1"/>
    <col min="520" max="520" width="12" style="153" customWidth="1"/>
    <col min="521" max="521" width="10.85546875" style="153" customWidth="1"/>
    <col min="522" max="522" width="10.28515625" style="153" customWidth="1"/>
    <col min="523" max="523" width="14.5703125" style="153" customWidth="1"/>
    <col min="524" max="524" width="12.140625" style="153" customWidth="1"/>
    <col min="525" max="525" width="11.5703125" style="153" customWidth="1"/>
    <col min="526" max="526" width="11.42578125" style="153" customWidth="1"/>
    <col min="527" max="527" width="11.140625" style="153" customWidth="1"/>
    <col min="528" max="528" width="11.42578125" style="153" customWidth="1"/>
    <col min="529" max="529" width="11.140625" style="153" customWidth="1"/>
    <col min="530" max="530" width="12.85546875" style="153" customWidth="1"/>
    <col min="531" max="531" width="13.28515625" style="153" customWidth="1"/>
    <col min="532" max="532" width="7.5703125" style="153" customWidth="1"/>
    <col min="533" max="533" width="6.5703125" style="153" customWidth="1"/>
    <col min="534" max="534" width="5" style="153" customWidth="1"/>
    <col min="535" max="769" width="9.140625" style="153"/>
    <col min="770" max="770" width="6.140625" style="153" customWidth="1"/>
    <col min="771" max="771" width="30.42578125" style="153" customWidth="1"/>
    <col min="772" max="772" width="14.140625" style="153" customWidth="1"/>
    <col min="773" max="773" width="10.7109375" style="153" customWidth="1"/>
    <col min="774" max="774" width="11.28515625" style="153" customWidth="1"/>
    <col min="775" max="775" width="14.140625" style="153" customWidth="1"/>
    <col min="776" max="776" width="12" style="153" customWidth="1"/>
    <col min="777" max="777" width="10.85546875" style="153" customWidth="1"/>
    <col min="778" max="778" width="10.28515625" style="153" customWidth="1"/>
    <col min="779" max="779" width="14.5703125" style="153" customWidth="1"/>
    <col min="780" max="780" width="12.140625" style="153" customWidth="1"/>
    <col min="781" max="781" width="11.5703125" style="153" customWidth="1"/>
    <col min="782" max="782" width="11.42578125" style="153" customWidth="1"/>
    <col min="783" max="783" width="11.140625" style="153" customWidth="1"/>
    <col min="784" max="784" width="11.42578125" style="153" customWidth="1"/>
    <col min="785" max="785" width="11.140625" style="153" customWidth="1"/>
    <col min="786" max="786" width="12.85546875" style="153" customWidth="1"/>
    <col min="787" max="787" width="13.28515625" style="153" customWidth="1"/>
    <col min="788" max="788" width="7.5703125" style="153" customWidth="1"/>
    <col min="789" max="789" width="6.5703125" style="153" customWidth="1"/>
    <col min="790" max="790" width="5" style="153" customWidth="1"/>
    <col min="791" max="1025" width="9.140625" style="153"/>
    <col min="1026" max="1026" width="6.140625" style="153" customWidth="1"/>
    <col min="1027" max="1027" width="30.42578125" style="153" customWidth="1"/>
    <col min="1028" max="1028" width="14.140625" style="153" customWidth="1"/>
    <col min="1029" max="1029" width="10.7109375" style="153" customWidth="1"/>
    <col min="1030" max="1030" width="11.28515625" style="153" customWidth="1"/>
    <col min="1031" max="1031" width="14.140625" style="153" customWidth="1"/>
    <col min="1032" max="1032" width="12" style="153" customWidth="1"/>
    <col min="1033" max="1033" width="10.85546875" style="153" customWidth="1"/>
    <col min="1034" max="1034" width="10.28515625" style="153" customWidth="1"/>
    <col min="1035" max="1035" width="14.5703125" style="153" customWidth="1"/>
    <col min="1036" max="1036" width="12.140625" style="153" customWidth="1"/>
    <col min="1037" max="1037" width="11.5703125" style="153" customWidth="1"/>
    <col min="1038" max="1038" width="11.42578125" style="153" customWidth="1"/>
    <col min="1039" max="1039" width="11.140625" style="153" customWidth="1"/>
    <col min="1040" max="1040" width="11.42578125" style="153" customWidth="1"/>
    <col min="1041" max="1041" width="11.140625" style="153" customWidth="1"/>
    <col min="1042" max="1042" width="12.85546875" style="153" customWidth="1"/>
    <col min="1043" max="1043" width="13.28515625" style="153" customWidth="1"/>
    <col min="1044" max="1044" width="7.5703125" style="153" customWidth="1"/>
    <col min="1045" max="1045" width="6.5703125" style="153" customWidth="1"/>
    <col min="1046" max="1046" width="5" style="153" customWidth="1"/>
    <col min="1047" max="1281" width="9.140625" style="153"/>
    <col min="1282" max="1282" width="6.140625" style="153" customWidth="1"/>
    <col min="1283" max="1283" width="30.42578125" style="153" customWidth="1"/>
    <col min="1284" max="1284" width="14.140625" style="153" customWidth="1"/>
    <col min="1285" max="1285" width="10.7109375" style="153" customWidth="1"/>
    <col min="1286" max="1286" width="11.28515625" style="153" customWidth="1"/>
    <col min="1287" max="1287" width="14.140625" style="153" customWidth="1"/>
    <col min="1288" max="1288" width="12" style="153" customWidth="1"/>
    <col min="1289" max="1289" width="10.85546875" style="153" customWidth="1"/>
    <col min="1290" max="1290" width="10.28515625" style="153" customWidth="1"/>
    <col min="1291" max="1291" width="14.5703125" style="153" customWidth="1"/>
    <col min="1292" max="1292" width="12.140625" style="153" customWidth="1"/>
    <col min="1293" max="1293" width="11.5703125" style="153" customWidth="1"/>
    <col min="1294" max="1294" width="11.42578125" style="153" customWidth="1"/>
    <col min="1295" max="1295" width="11.140625" style="153" customWidth="1"/>
    <col min="1296" max="1296" width="11.42578125" style="153" customWidth="1"/>
    <col min="1297" max="1297" width="11.140625" style="153" customWidth="1"/>
    <col min="1298" max="1298" width="12.85546875" style="153" customWidth="1"/>
    <col min="1299" max="1299" width="13.28515625" style="153" customWidth="1"/>
    <col min="1300" max="1300" width="7.5703125" style="153" customWidth="1"/>
    <col min="1301" max="1301" width="6.5703125" style="153" customWidth="1"/>
    <col min="1302" max="1302" width="5" style="153" customWidth="1"/>
    <col min="1303" max="1537" width="9.140625" style="153"/>
    <col min="1538" max="1538" width="6.140625" style="153" customWidth="1"/>
    <col min="1539" max="1539" width="30.42578125" style="153" customWidth="1"/>
    <col min="1540" max="1540" width="14.140625" style="153" customWidth="1"/>
    <col min="1541" max="1541" width="10.7109375" style="153" customWidth="1"/>
    <col min="1542" max="1542" width="11.28515625" style="153" customWidth="1"/>
    <col min="1543" max="1543" width="14.140625" style="153" customWidth="1"/>
    <col min="1544" max="1544" width="12" style="153" customWidth="1"/>
    <col min="1545" max="1545" width="10.85546875" style="153" customWidth="1"/>
    <col min="1546" max="1546" width="10.28515625" style="153" customWidth="1"/>
    <col min="1547" max="1547" width="14.5703125" style="153" customWidth="1"/>
    <col min="1548" max="1548" width="12.140625" style="153" customWidth="1"/>
    <col min="1549" max="1549" width="11.5703125" style="153" customWidth="1"/>
    <col min="1550" max="1550" width="11.42578125" style="153" customWidth="1"/>
    <col min="1551" max="1551" width="11.140625" style="153" customWidth="1"/>
    <col min="1552" max="1552" width="11.42578125" style="153" customWidth="1"/>
    <col min="1553" max="1553" width="11.140625" style="153" customWidth="1"/>
    <col min="1554" max="1554" width="12.85546875" style="153" customWidth="1"/>
    <col min="1555" max="1555" width="13.28515625" style="153" customWidth="1"/>
    <col min="1556" max="1556" width="7.5703125" style="153" customWidth="1"/>
    <col min="1557" max="1557" width="6.5703125" style="153" customWidth="1"/>
    <col min="1558" max="1558" width="5" style="153" customWidth="1"/>
    <col min="1559" max="1793" width="9.140625" style="153"/>
    <col min="1794" max="1794" width="6.140625" style="153" customWidth="1"/>
    <col min="1795" max="1795" width="30.42578125" style="153" customWidth="1"/>
    <col min="1796" max="1796" width="14.140625" style="153" customWidth="1"/>
    <col min="1797" max="1797" width="10.7109375" style="153" customWidth="1"/>
    <col min="1798" max="1798" width="11.28515625" style="153" customWidth="1"/>
    <col min="1799" max="1799" width="14.140625" style="153" customWidth="1"/>
    <col min="1800" max="1800" width="12" style="153" customWidth="1"/>
    <col min="1801" max="1801" width="10.85546875" style="153" customWidth="1"/>
    <col min="1802" max="1802" width="10.28515625" style="153" customWidth="1"/>
    <col min="1803" max="1803" width="14.5703125" style="153" customWidth="1"/>
    <col min="1804" max="1804" width="12.140625" style="153" customWidth="1"/>
    <col min="1805" max="1805" width="11.5703125" style="153" customWidth="1"/>
    <col min="1806" max="1806" width="11.42578125" style="153" customWidth="1"/>
    <col min="1807" max="1807" width="11.140625" style="153" customWidth="1"/>
    <col min="1808" max="1808" width="11.42578125" style="153" customWidth="1"/>
    <col min="1809" max="1809" width="11.140625" style="153" customWidth="1"/>
    <col min="1810" max="1810" width="12.85546875" style="153" customWidth="1"/>
    <col min="1811" max="1811" width="13.28515625" style="153" customWidth="1"/>
    <col min="1812" max="1812" width="7.5703125" style="153" customWidth="1"/>
    <col min="1813" max="1813" width="6.5703125" style="153" customWidth="1"/>
    <col min="1814" max="1814" width="5" style="153" customWidth="1"/>
    <col min="1815" max="2049" width="9.140625" style="153"/>
    <col min="2050" max="2050" width="6.140625" style="153" customWidth="1"/>
    <col min="2051" max="2051" width="30.42578125" style="153" customWidth="1"/>
    <col min="2052" max="2052" width="14.140625" style="153" customWidth="1"/>
    <col min="2053" max="2053" width="10.7109375" style="153" customWidth="1"/>
    <col min="2054" max="2054" width="11.28515625" style="153" customWidth="1"/>
    <col min="2055" max="2055" width="14.140625" style="153" customWidth="1"/>
    <col min="2056" max="2056" width="12" style="153" customWidth="1"/>
    <col min="2057" max="2057" width="10.85546875" style="153" customWidth="1"/>
    <col min="2058" max="2058" width="10.28515625" style="153" customWidth="1"/>
    <col min="2059" max="2059" width="14.5703125" style="153" customWidth="1"/>
    <col min="2060" max="2060" width="12.140625" style="153" customWidth="1"/>
    <col min="2061" max="2061" width="11.5703125" style="153" customWidth="1"/>
    <col min="2062" max="2062" width="11.42578125" style="153" customWidth="1"/>
    <col min="2063" max="2063" width="11.140625" style="153" customWidth="1"/>
    <col min="2064" max="2064" width="11.42578125" style="153" customWidth="1"/>
    <col min="2065" max="2065" width="11.140625" style="153" customWidth="1"/>
    <col min="2066" max="2066" width="12.85546875" style="153" customWidth="1"/>
    <col min="2067" max="2067" width="13.28515625" style="153" customWidth="1"/>
    <col min="2068" max="2068" width="7.5703125" style="153" customWidth="1"/>
    <col min="2069" max="2069" width="6.5703125" style="153" customWidth="1"/>
    <col min="2070" max="2070" width="5" style="153" customWidth="1"/>
    <col min="2071" max="2305" width="9.140625" style="153"/>
    <col min="2306" max="2306" width="6.140625" style="153" customWidth="1"/>
    <col min="2307" max="2307" width="30.42578125" style="153" customWidth="1"/>
    <col min="2308" max="2308" width="14.140625" style="153" customWidth="1"/>
    <col min="2309" max="2309" width="10.7109375" style="153" customWidth="1"/>
    <col min="2310" max="2310" width="11.28515625" style="153" customWidth="1"/>
    <col min="2311" max="2311" width="14.140625" style="153" customWidth="1"/>
    <col min="2312" max="2312" width="12" style="153" customWidth="1"/>
    <col min="2313" max="2313" width="10.85546875" style="153" customWidth="1"/>
    <col min="2314" max="2314" width="10.28515625" style="153" customWidth="1"/>
    <col min="2315" max="2315" width="14.5703125" style="153" customWidth="1"/>
    <col min="2316" max="2316" width="12.140625" style="153" customWidth="1"/>
    <col min="2317" max="2317" width="11.5703125" style="153" customWidth="1"/>
    <col min="2318" max="2318" width="11.42578125" style="153" customWidth="1"/>
    <col min="2319" max="2319" width="11.140625" style="153" customWidth="1"/>
    <col min="2320" max="2320" width="11.42578125" style="153" customWidth="1"/>
    <col min="2321" max="2321" width="11.140625" style="153" customWidth="1"/>
    <col min="2322" max="2322" width="12.85546875" style="153" customWidth="1"/>
    <col min="2323" max="2323" width="13.28515625" style="153" customWidth="1"/>
    <col min="2324" max="2324" width="7.5703125" style="153" customWidth="1"/>
    <col min="2325" max="2325" width="6.5703125" style="153" customWidth="1"/>
    <col min="2326" max="2326" width="5" style="153" customWidth="1"/>
    <col min="2327" max="2561" width="9.140625" style="153"/>
    <col min="2562" max="2562" width="6.140625" style="153" customWidth="1"/>
    <col min="2563" max="2563" width="30.42578125" style="153" customWidth="1"/>
    <col min="2564" max="2564" width="14.140625" style="153" customWidth="1"/>
    <col min="2565" max="2565" width="10.7109375" style="153" customWidth="1"/>
    <col min="2566" max="2566" width="11.28515625" style="153" customWidth="1"/>
    <col min="2567" max="2567" width="14.140625" style="153" customWidth="1"/>
    <col min="2568" max="2568" width="12" style="153" customWidth="1"/>
    <col min="2569" max="2569" width="10.85546875" style="153" customWidth="1"/>
    <col min="2570" max="2570" width="10.28515625" style="153" customWidth="1"/>
    <col min="2571" max="2571" width="14.5703125" style="153" customWidth="1"/>
    <col min="2572" max="2572" width="12.140625" style="153" customWidth="1"/>
    <col min="2573" max="2573" width="11.5703125" style="153" customWidth="1"/>
    <col min="2574" max="2574" width="11.42578125" style="153" customWidth="1"/>
    <col min="2575" max="2575" width="11.140625" style="153" customWidth="1"/>
    <col min="2576" max="2576" width="11.42578125" style="153" customWidth="1"/>
    <col min="2577" max="2577" width="11.140625" style="153" customWidth="1"/>
    <col min="2578" max="2578" width="12.85546875" style="153" customWidth="1"/>
    <col min="2579" max="2579" width="13.28515625" style="153" customWidth="1"/>
    <col min="2580" max="2580" width="7.5703125" style="153" customWidth="1"/>
    <col min="2581" max="2581" width="6.5703125" style="153" customWidth="1"/>
    <col min="2582" max="2582" width="5" style="153" customWidth="1"/>
    <col min="2583" max="2817" width="9.140625" style="153"/>
    <col min="2818" max="2818" width="6.140625" style="153" customWidth="1"/>
    <col min="2819" max="2819" width="30.42578125" style="153" customWidth="1"/>
    <col min="2820" max="2820" width="14.140625" style="153" customWidth="1"/>
    <col min="2821" max="2821" width="10.7109375" style="153" customWidth="1"/>
    <col min="2822" max="2822" width="11.28515625" style="153" customWidth="1"/>
    <col min="2823" max="2823" width="14.140625" style="153" customWidth="1"/>
    <col min="2824" max="2824" width="12" style="153" customWidth="1"/>
    <col min="2825" max="2825" width="10.85546875" style="153" customWidth="1"/>
    <col min="2826" max="2826" width="10.28515625" style="153" customWidth="1"/>
    <col min="2827" max="2827" width="14.5703125" style="153" customWidth="1"/>
    <col min="2828" max="2828" width="12.140625" style="153" customWidth="1"/>
    <col min="2829" max="2829" width="11.5703125" style="153" customWidth="1"/>
    <col min="2830" max="2830" width="11.42578125" style="153" customWidth="1"/>
    <col min="2831" max="2831" width="11.140625" style="153" customWidth="1"/>
    <col min="2832" max="2832" width="11.42578125" style="153" customWidth="1"/>
    <col min="2833" max="2833" width="11.140625" style="153" customWidth="1"/>
    <col min="2834" max="2834" width="12.85546875" style="153" customWidth="1"/>
    <col min="2835" max="2835" width="13.28515625" style="153" customWidth="1"/>
    <col min="2836" max="2836" width="7.5703125" style="153" customWidth="1"/>
    <col min="2837" max="2837" width="6.5703125" style="153" customWidth="1"/>
    <col min="2838" max="2838" width="5" style="153" customWidth="1"/>
    <col min="2839" max="3073" width="9.140625" style="153"/>
    <col min="3074" max="3074" width="6.140625" style="153" customWidth="1"/>
    <col min="3075" max="3075" width="30.42578125" style="153" customWidth="1"/>
    <col min="3076" max="3076" width="14.140625" style="153" customWidth="1"/>
    <col min="3077" max="3077" width="10.7109375" style="153" customWidth="1"/>
    <col min="3078" max="3078" width="11.28515625" style="153" customWidth="1"/>
    <col min="3079" max="3079" width="14.140625" style="153" customWidth="1"/>
    <col min="3080" max="3080" width="12" style="153" customWidth="1"/>
    <col min="3081" max="3081" width="10.85546875" style="153" customWidth="1"/>
    <col min="3082" max="3082" width="10.28515625" style="153" customWidth="1"/>
    <col min="3083" max="3083" width="14.5703125" style="153" customWidth="1"/>
    <col min="3084" max="3084" width="12.140625" style="153" customWidth="1"/>
    <col min="3085" max="3085" width="11.5703125" style="153" customWidth="1"/>
    <col min="3086" max="3086" width="11.42578125" style="153" customWidth="1"/>
    <col min="3087" max="3087" width="11.140625" style="153" customWidth="1"/>
    <col min="3088" max="3088" width="11.42578125" style="153" customWidth="1"/>
    <col min="3089" max="3089" width="11.140625" style="153" customWidth="1"/>
    <col min="3090" max="3090" width="12.85546875" style="153" customWidth="1"/>
    <col min="3091" max="3091" width="13.28515625" style="153" customWidth="1"/>
    <col min="3092" max="3092" width="7.5703125" style="153" customWidth="1"/>
    <col min="3093" max="3093" width="6.5703125" style="153" customWidth="1"/>
    <col min="3094" max="3094" width="5" style="153" customWidth="1"/>
    <col min="3095" max="3329" width="9.140625" style="153"/>
    <col min="3330" max="3330" width="6.140625" style="153" customWidth="1"/>
    <col min="3331" max="3331" width="30.42578125" style="153" customWidth="1"/>
    <col min="3332" max="3332" width="14.140625" style="153" customWidth="1"/>
    <col min="3333" max="3333" width="10.7109375" style="153" customWidth="1"/>
    <col min="3334" max="3334" width="11.28515625" style="153" customWidth="1"/>
    <col min="3335" max="3335" width="14.140625" style="153" customWidth="1"/>
    <col min="3336" max="3336" width="12" style="153" customWidth="1"/>
    <col min="3337" max="3337" width="10.85546875" style="153" customWidth="1"/>
    <col min="3338" max="3338" width="10.28515625" style="153" customWidth="1"/>
    <col min="3339" max="3339" width="14.5703125" style="153" customWidth="1"/>
    <col min="3340" max="3340" width="12.140625" style="153" customWidth="1"/>
    <col min="3341" max="3341" width="11.5703125" style="153" customWidth="1"/>
    <col min="3342" max="3342" width="11.42578125" style="153" customWidth="1"/>
    <col min="3343" max="3343" width="11.140625" style="153" customWidth="1"/>
    <col min="3344" max="3344" width="11.42578125" style="153" customWidth="1"/>
    <col min="3345" max="3345" width="11.140625" style="153" customWidth="1"/>
    <col min="3346" max="3346" width="12.85546875" style="153" customWidth="1"/>
    <col min="3347" max="3347" width="13.28515625" style="153" customWidth="1"/>
    <col min="3348" max="3348" width="7.5703125" style="153" customWidth="1"/>
    <col min="3349" max="3349" width="6.5703125" style="153" customWidth="1"/>
    <col min="3350" max="3350" width="5" style="153" customWidth="1"/>
    <col min="3351" max="3585" width="9.140625" style="153"/>
    <col min="3586" max="3586" width="6.140625" style="153" customWidth="1"/>
    <col min="3587" max="3587" width="30.42578125" style="153" customWidth="1"/>
    <col min="3588" max="3588" width="14.140625" style="153" customWidth="1"/>
    <col min="3589" max="3589" width="10.7109375" style="153" customWidth="1"/>
    <col min="3590" max="3590" width="11.28515625" style="153" customWidth="1"/>
    <col min="3591" max="3591" width="14.140625" style="153" customWidth="1"/>
    <col min="3592" max="3592" width="12" style="153" customWidth="1"/>
    <col min="3593" max="3593" width="10.85546875" style="153" customWidth="1"/>
    <col min="3594" max="3594" width="10.28515625" style="153" customWidth="1"/>
    <col min="3595" max="3595" width="14.5703125" style="153" customWidth="1"/>
    <col min="3596" max="3596" width="12.140625" style="153" customWidth="1"/>
    <col min="3597" max="3597" width="11.5703125" style="153" customWidth="1"/>
    <col min="3598" max="3598" width="11.42578125" style="153" customWidth="1"/>
    <col min="3599" max="3599" width="11.140625" style="153" customWidth="1"/>
    <col min="3600" max="3600" width="11.42578125" style="153" customWidth="1"/>
    <col min="3601" max="3601" width="11.140625" style="153" customWidth="1"/>
    <col min="3602" max="3602" width="12.85546875" style="153" customWidth="1"/>
    <col min="3603" max="3603" width="13.28515625" style="153" customWidth="1"/>
    <col min="3604" max="3604" width="7.5703125" style="153" customWidth="1"/>
    <col min="3605" max="3605" width="6.5703125" style="153" customWidth="1"/>
    <col min="3606" max="3606" width="5" style="153" customWidth="1"/>
    <col min="3607" max="3841" width="9.140625" style="153"/>
    <col min="3842" max="3842" width="6.140625" style="153" customWidth="1"/>
    <col min="3843" max="3843" width="30.42578125" style="153" customWidth="1"/>
    <col min="3844" max="3844" width="14.140625" style="153" customWidth="1"/>
    <col min="3845" max="3845" width="10.7109375" style="153" customWidth="1"/>
    <col min="3846" max="3846" width="11.28515625" style="153" customWidth="1"/>
    <col min="3847" max="3847" width="14.140625" style="153" customWidth="1"/>
    <col min="3848" max="3848" width="12" style="153" customWidth="1"/>
    <col min="3849" max="3849" width="10.85546875" style="153" customWidth="1"/>
    <col min="3850" max="3850" width="10.28515625" style="153" customWidth="1"/>
    <col min="3851" max="3851" width="14.5703125" style="153" customWidth="1"/>
    <col min="3852" max="3852" width="12.140625" style="153" customWidth="1"/>
    <col min="3853" max="3853" width="11.5703125" style="153" customWidth="1"/>
    <col min="3854" max="3854" width="11.42578125" style="153" customWidth="1"/>
    <col min="3855" max="3855" width="11.140625" style="153" customWidth="1"/>
    <col min="3856" max="3856" width="11.42578125" style="153" customWidth="1"/>
    <col min="3857" max="3857" width="11.140625" style="153" customWidth="1"/>
    <col min="3858" max="3858" width="12.85546875" style="153" customWidth="1"/>
    <col min="3859" max="3859" width="13.28515625" style="153" customWidth="1"/>
    <col min="3860" max="3860" width="7.5703125" style="153" customWidth="1"/>
    <col min="3861" max="3861" width="6.5703125" style="153" customWidth="1"/>
    <col min="3862" max="3862" width="5" style="153" customWidth="1"/>
    <col min="3863" max="4097" width="9.140625" style="153"/>
    <col min="4098" max="4098" width="6.140625" style="153" customWidth="1"/>
    <col min="4099" max="4099" width="30.42578125" style="153" customWidth="1"/>
    <col min="4100" max="4100" width="14.140625" style="153" customWidth="1"/>
    <col min="4101" max="4101" width="10.7109375" style="153" customWidth="1"/>
    <col min="4102" max="4102" width="11.28515625" style="153" customWidth="1"/>
    <col min="4103" max="4103" width="14.140625" style="153" customWidth="1"/>
    <col min="4104" max="4104" width="12" style="153" customWidth="1"/>
    <col min="4105" max="4105" width="10.85546875" style="153" customWidth="1"/>
    <col min="4106" max="4106" width="10.28515625" style="153" customWidth="1"/>
    <col min="4107" max="4107" width="14.5703125" style="153" customWidth="1"/>
    <col min="4108" max="4108" width="12.140625" style="153" customWidth="1"/>
    <col min="4109" max="4109" width="11.5703125" style="153" customWidth="1"/>
    <col min="4110" max="4110" width="11.42578125" style="153" customWidth="1"/>
    <col min="4111" max="4111" width="11.140625" style="153" customWidth="1"/>
    <col min="4112" max="4112" width="11.42578125" style="153" customWidth="1"/>
    <col min="4113" max="4113" width="11.140625" style="153" customWidth="1"/>
    <col min="4114" max="4114" width="12.85546875" style="153" customWidth="1"/>
    <col min="4115" max="4115" width="13.28515625" style="153" customWidth="1"/>
    <col min="4116" max="4116" width="7.5703125" style="153" customWidth="1"/>
    <col min="4117" max="4117" width="6.5703125" style="153" customWidth="1"/>
    <col min="4118" max="4118" width="5" style="153" customWidth="1"/>
    <col min="4119" max="4353" width="9.140625" style="153"/>
    <col min="4354" max="4354" width="6.140625" style="153" customWidth="1"/>
    <col min="4355" max="4355" width="30.42578125" style="153" customWidth="1"/>
    <col min="4356" max="4356" width="14.140625" style="153" customWidth="1"/>
    <col min="4357" max="4357" width="10.7109375" style="153" customWidth="1"/>
    <col min="4358" max="4358" width="11.28515625" style="153" customWidth="1"/>
    <col min="4359" max="4359" width="14.140625" style="153" customWidth="1"/>
    <col min="4360" max="4360" width="12" style="153" customWidth="1"/>
    <col min="4361" max="4361" width="10.85546875" style="153" customWidth="1"/>
    <col min="4362" max="4362" width="10.28515625" style="153" customWidth="1"/>
    <col min="4363" max="4363" width="14.5703125" style="153" customWidth="1"/>
    <col min="4364" max="4364" width="12.140625" style="153" customWidth="1"/>
    <col min="4365" max="4365" width="11.5703125" style="153" customWidth="1"/>
    <col min="4366" max="4366" width="11.42578125" style="153" customWidth="1"/>
    <col min="4367" max="4367" width="11.140625" style="153" customWidth="1"/>
    <col min="4368" max="4368" width="11.42578125" style="153" customWidth="1"/>
    <col min="4369" max="4369" width="11.140625" style="153" customWidth="1"/>
    <col min="4370" max="4370" width="12.85546875" style="153" customWidth="1"/>
    <col min="4371" max="4371" width="13.28515625" style="153" customWidth="1"/>
    <col min="4372" max="4372" width="7.5703125" style="153" customWidth="1"/>
    <col min="4373" max="4373" width="6.5703125" style="153" customWidth="1"/>
    <col min="4374" max="4374" width="5" style="153" customWidth="1"/>
    <col min="4375" max="4609" width="9.140625" style="153"/>
    <col min="4610" max="4610" width="6.140625" style="153" customWidth="1"/>
    <col min="4611" max="4611" width="30.42578125" style="153" customWidth="1"/>
    <col min="4612" max="4612" width="14.140625" style="153" customWidth="1"/>
    <col min="4613" max="4613" width="10.7109375" style="153" customWidth="1"/>
    <col min="4614" max="4614" width="11.28515625" style="153" customWidth="1"/>
    <col min="4615" max="4615" width="14.140625" style="153" customWidth="1"/>
    <col min="4616" max="4616" width="12" style="153" customWidth="1"/>
    <col min="4617" max="4617" width="10.85546875" style="153" customWidth="1"/>
    <col min="4618" max="4618" width="10.28515625" style="153" customWidth="1"/>
    <col min="4619" max="4619" width="14.5703125" style="153" customWidth="1"/>
    <col min="4620" max="4620" width="12.140625" style="153" customWidth="1"/>
    <col min="4621" max="4621" width="11.5703125" style="153" customWidth="1"/>
    <col min="4622" max="4622" width="11.42578125" style="153" customWidth="1"/>
    <col min="4623" max="4623" width="11.140625" style="153" customWidth="1"/>
    <col min="4624" max="4624" width="11.42578125" style="153" customWidth="1"/>
    <col min="4625" max="4625" width="11.140625" style="153" customWidth="1"/>
    <col min="4626" max="4626" width="12.85546875" style="153" customWidth="1"/>
    <col min="4627" max="4627" width="13.28515625" style="153" customWidth="1"/>
    <col min="4628" max="4628" width="7.5703125" style="153" customWidth="1"/>
    <col min="4629" max="4629" width="6.5703125" style="153" customWidth="1"/>
    <col min="4630" max="4630" width="5" style="153" customWidth="1"/>
    <col min="4631" max="4865" width="9.140625" style="153"/>
    <col min="4866" max="4866" width="6.140625" style="153" customWidth="1"/>
    <col min="4867" max="4867" width="30.42578125" style="153" customWidth="1"/>
    <col min="4868" max="4868" width="14.140625" style="153" customWidth="1"/>
    <col min="4869" max="4869" width="10.7109375" style="153" customWidth="1"/>
    <col min="4870" max="4870" width="11.28515625" style="153" customWidth="1"/>
    <col min="4871" max="4871" width="14.140625" style="153" customWidth="1"/>
    <col min="4872" max="4872" width="12" style="153" customWidth="1"/>
    <col min="4873" max="4873" width="10.85546875" style="153" customWidth="1"/>
    <col min="4874" max="4874" width="10.28515625" style="153" customWidth="1"/>
    <col min="4875" max="4875" width="14.5703125" style="153" customWidth="1"/>
    <col min="4876" max="4876" width="12.140625" style="153" customWidth="1"/>
    <col min="4877" max="4877" width="11.5703125" style="153" customWidth="1"/>
    <col min="4878" max="4878" width="11.42578125" style="153" customWidth="1"/>
    <col min="4879" max="4879" width="11.140625" style="153" customWidth="1"/>
    <col min="4880" max="4880" width="11.42578125" style="153" customWidth="1"/>
    <col min="4881" max="4881" width="11.140625" style="153" customWidth="1"/>
    <col min="4882" max="4882" width="12.85546875" style="153" customWidth="1"/>
    <col min="4883" max="4883" width="13.28515625" style="153" customWidth="1"/>
    <col min="4884" max="4884" width="7.5703125" style="153" customWidth="1"/>
    <col min="4885" max="4885" width="6.5703125" style="153" customWidth="1"/>
    <col min="4886" max="4886" width="5" style="153" customWidth="1"/>
    <col min="4887" max="5121" width="9.140625" style="153"/>
    <col min="5122" max="5122" width="6.140625" style="153" customWidth="1"/>
    <col min="5123" max="5123" width="30.42578125" style="153" customWidth="1"/>
    <col min="5124" max="5124" width="14.140625" style="153" customWidth="1"/>
    <col min="5125" max="5125" width="10.7109375" style="153" customWidth="1"/>
    <col min="5126" max="5126" width="11.28515625" style="153" customWidth="1"/>
    <col min="5127" max="5127" width="14.140625" style="153" customWidth="1"/>
    <col min="5128" max="5128" width="12" style="153" customWidth="1"/>
    <col min="5129" max="5129" width="10.85546875" style="153" customWidth="1"/>
    <col min="5130" max="5130" width="10.28515625" style="153" customWidth="1"/>
    <col min="5131" max="5131" width="14.5703125" style="153" customWidth="1"/>
    <col min="5132" max="5132" width="12.140625" style="153" customWidth="1"/>
    <col min="5133" max="5133" width="11.5703125" style="153" customWidth="1"/>
    <col min="5134" max="5134" width="11.42578125" style="153" customWidth="1"/>
    <col min="5135" max="5135" width="11.140625" style="153" customWidth="1"/>
    <col min="5136" max="5136" width="11.42578125" style="153" customWidth="1"/>
    <col min="5137" max="5137" width="11.140625" style="153" customWidth="1"/>
    <col min="5138" max="5138" width="12.85546875" style="153" customWidth="1"/>
    <col min="5139" max="5139" width="13.28515625" style="153" customWidth="1"/>
    <col min="5140" max="5140" width="7.5703125" style="153" customWidth="1"/>
    <col min="5141" max="5141" width="6.5703125" style="153" customWidth="1"/>
    <col min="5142" max="5142" width="5" style="153" customWidth="1"/>
    <col min="5143" max="5377" width="9.140625" style="153"/>
    <col min="5378" max="5378" width="6.140625" style="153" customWidth="1"/>
    <col min="5379" max="5379" width="30.42578125" style="153" customWidth="1"/>
    <col min="5380" max="5380" width="14.140625" style="153" customWidth="1"/>
    <col min="5381" max="5381" width="10.7109375" style="153" customWidth="1"/>
    <col min="5382" max="5382" width="11.28515625" style="153" customWidth="1"/>
    <col min="5383" max="5383" width="14.140625" style="153" customWidth="1"/>
    <col min="5384" max="5384" width="12" style="153" customWidth="1"/>
    <col min="5385" max="5385" width="10.85546875" style="153" customWidth="1"/>
    <col min="5386" max="5386" width="10.28515625" style="153" customWidth="1"/>
    <col min="5387" max="5387" width="14.5703125" style="153" customWidth="1"/>
    <col min="5388" max="5388" width="12.140625" style="153" customWidth="1"/>
    <col min="5389" max="5389" width="11.5703125" style="153" customWidth="1"/>
    <col min="5390" max="5390" width="11.42578125" style="153" customWidth="1"/>
    <col min="5391" max="5391" width="11.140625" style="153" customWidth="1"/>
    <col min="5392" max="5392" width="11.42578125" style="153" customWidth="1"/>
    <col min="5393" max="5393" width="11.140625" style="153" customWidth="1"/>
    <col min="5394" max="5394" width="12.85546875" style="153" customWidth="1"/>
    <col min="5395" max="5395" width="13.28515625" style="153" customWidth="1"/>
    <col min="5396" max="5396" width="7.5703125" style="153" customWidth="1"/>
    <col min="5397" max="5397" width="6.5703125" style="153" customWidth="1"/>
    <col min="5398" max="5398" width="5" style="153" customWidth="1"/>
    <col min="5399" max="5633" width="9.140625" style="153"/>
    <col min="5634" max="5634" width="6.140625" style="153" customWidth="1"/>
    <col min="5635" max="5635" width="30.42578125" style="153" customWidth="1"/>
    <col min="5636" max="5636" width="14.140625" style="153" customWidth="1"/>
    <col min="5637" max="5637" width="10.7109375" style="153" customWidth="1"/>
    <col min="5638" max="5638" width="11.28515625" style="153" customWidth="1"/>
    <col min="5639" max="5639" width="14.140625" style="153" customWidth="1"/>
    <col min="5640" max="5640" width="12" style="153" customWidth="1"/>
    <col min="5641" max="5641" width="10.85546875" style="153" customWidth="1"/>
    <col min="5642" max="5642" width="10.28515625" style="153" customWidth="1"/>
    <col min="5643" max="5643" width="14.5703125" style="153" customWidth="1"/>
    <col min="5644" max="5644" width="12.140625" style="153" customWidth="1"/>
    <col min="5645" max="5645" width="11.5703125" style="153" customWidth="1"/>
    <col min="5646" max="5646" width="11.42578125" style="153" customWidth="1"/>
    <col min="5647" max="5647" width="11.140625" style="153" customWidth="1"/>
    <col min="5648" max="5648" width="11.42578125" style="153" customWidth="1"/>
    <col min="5649" max="5649" width="11.140625" style="153" customWidth="1"/>
    <col min="5650" max="5650" width="12.85546875" style="153" customWidth="1"/>
    <col min="5651" max="5651" width="13.28515625" style="153" customWidth="1"/>
    <col min="5652" max="5652" width="7.5703125" style="153" customWidth="1"/>
    <col min="5653" max="5653" width="6.5703125" style="153" customWidth="1"/>
    <col min="5654" max="5654" width="5" style="153" customWidth="1"/>
    <col min="5655" max="5889" width="9.140625" style="153"/>
    <col min="5890" max="5890" width="6.140625" style="153" customWidth="1"/>
    <col min="5891" max="5891" width="30.42578125" style="153" customWidth="1"/>
    <col min="5892" max="5892" width="14.140625" style="153" customWidth="1"/>
    <col min="5893" max="5893" width="10.7109375" style="153" customWidth="1"/>
    <col min="5894" max="5894" width="11.28515625" style="153" customWidth="1"/>
    <col min="5895" max="5895" width="14.140625" style="153" customWidth="1"/>
    <col min="5896" max="5896" width="12" style="153" customWidth="1"/>
    <col min="5897" max="5897" width="10.85546875" style="153" customWidth="1"/>
    <col min="5898" max="5898" width="10.28515625" style="153" customWidth="1"/>
    <col min="5899" max="5899" width="14.5703125" style="153" customWidth="1"/>
    <col min="5900" max="5900" width="12.140625" style="153" customWidth="1"/>
    <col min="5901" max="5901" width="11.5703125" style="153" customWidth="1"/>
    <col min="5902" max="5902" width="11.42578125" style="153" customWidth="1"/>
    <col min="5903" max="5903" width="11.140625" style="153" customWidth="1"/>
    <col min="5904" max="5904" width="11.42578125" style="153" customWidth="1"/>
    <col min="5905" max="5905" width="11.140625" style="153" customWidth="1"/>
    <col min="5906" max="5906" width="12.85546875" style="153" customWidth="1"/>
    <col min="5907" max="5907" width="13.28515625" style="153" customWidth="1"/>
    <col min="5908" max="5908" width="7.5703125" style="153" customWidth="1"/>
    <col min="5909" max="5909" width="6.5703125" style="153" customWidth="1"/>
    <col min="5910" max="5910" width="5" style="153" customWidth="1"/>
    <col min="5911" max="6145" width="9.140625" style="153"/>
    <col min="6146" max="6146" width="6.140625" style="153" customWidth="1"/>
    <col min="6147" max="6147" width="30.42578125" style="153" customWidth="1"/>
    <col min="6148" max="6148" width="14.140625" style="153" customWidth="1"/>
    <col min="6149" max="6149" width="10.7109375" style="153" customWidth="1"/>
    <col min="6150" max="6150" width="11.28515625" style="153" customWidth="1"/>
    <col min="6151" max="6151" width="14.140625" style="153" customWidth="1"/>
    <col min="6152" max="6152" width="12" style="153" customWidth="1"/>
    <col min="6153" max="6153" width="10.85546875" style="153" customWidth="1"/>
    <col min="6154" max="6154" width="10.28515625" style="153" customWidth="1"/>
    <col min="6155" max="6155" width="14.5703125" style="153" customWidth="1"/>
    <col min="6156" max="6156" width="12.140625" style="153" customWidth="1"/>
    <col min="6157" max="6157" width="11.5703125" style="153" customWidth="1"/>
    <col min="6158" max="6158" width="11.42578125" style="153" customWidth="1"/>
    <col min="6159" max="6159" width="11.140625" style="153" customWidth="1"/>
    <col min="6160" max="6160" width="11.42578125" style="153" customWidth="1"/>
    <col min="6161" max="6161" width="11.140625" style="153" customWidth="1"/>
    <col min="6162" max="6162" width="12.85546875" style="153" customWidth="1"/>
    <col min="6163" max="6163" width="13.28515625" style="153" customWidth="1"/>
    <col min="6164" max="6164" width="7.5703125" style="153" customWidth="1"/>
    <col min="6165" max="6165" width="6.5703125" style="153" customWidth="1"/>
    <col min="6166" max="6166" width="5" style="153" customWidth="1"/>
    <col min="6167" max="6401" width="9.140625" style="153"/>
    <col min="6402" max="6402" width="6.140625" style="153" customWidth="1"/>
    <col min="6403" max="6403" width="30.42578125" style="153" customWidth="1"/>
    <col min="6404" max="6404" width="14.140625" style="153" customWidth="1"/>
    <col min="6405" max="6405" width="10.7109375" style="153" customWidth="1"/>
    <col min="6406" max="6406" width="11.28515625" style="153" customWidth="1"/>
    <col min="6407" max="6407" width="14.140625" style="153" customWidth="1"/>
    <col min="6408" max="6408" width="12" style="153" customWidth="1"/>
    <col min="6409" max="6409" width="10.85546875" style="153" customWidth="1"/>
    <col min="6410" max="6410" width="10.28515625" style="153" customWidth="1"/>
    <col min="6411" max="6411" width="14.5703125" style="153" customWidth="1"/>
    <col min="6412" max="6412" width="12.140625" style="153" customWidth="1"/>
    <col min="6413" max="6413" width="11.5703125" style="153" customWidth="1"/>
    <col min="6414" max="6414" width="11.42578125" style="153" customWidth="1"/>
    <col min="6415" max="6415" width="11.140625" style="153" customWidth="1"/>
    <col min="6416" max="6416" width="11.42578125" style="153" customWidth="1"/>
    <col min="6417" max="6417" width="11.140625" style="153" customWidth="1"/>
    <col min="6418" max="6418" width="12.85546875" style="153" customWidth="1"/>
    <col min="6419" max="6419" width="13.28515625" style="153" customWidth="1"/>
    <col min="6420" max="6420" width="7.5703125" style="153" customWidth="1"/>
    <col min="6421" max="6421" width="6.5703125" style="153" customWidth="1"/>
    <col min="6422" max="6422" width="5" style="153" customWidth="1"/>
    <col min="6423" max="6657" width="9.140625" style="153"/>
    <col min="6658" max="6658" width="6.140625" style="153" customWidth="1"/>
    <col min="6659" max="6659" width="30.42578125" style="153" customWidth="1"/>
    <col min="6660" max="6660" width="14.140625" style="153" customWidth="1"/>
    <col min="6661" max="6661" width="10.7109375" style="153" customWidth="1"/>
    <col min="6662" max="6662" width="11.28515625" style="153" customWidth="1"/>
    <col min="6663" max="6663" width="14.140625" style="153" customWidth="1"/>
    <col min="6664" max="6664" width="12" style="153" customWidth="1"/>
    <col min="6665" max="6665" width="10.85546875" style="153" customWidth="1"/>
    <col min="6666" max="6666" width="10.28515625" style="153" customWidth="1"/>
    <col min="6667" max="6667" width="14.5703125" style="153" customWidth="1"/>
    <col min="6668" max="6668" width="12.140625" style="153" customWidth="1"/>
    <col min="6669" max="6669" width="11.5703125" style="153" customWidth="1"/>
    <col min="6670" max="6670" width="11.42578125" style="153" customWidth="1"/>
    <col min="6671" max="6671" width="11.140625" style="153" customWidth="1"/>
    <col min="6672" max="6672" width="11.42578125" style="153" customWidth="1"/>
    <col min="6673" max="6673" width="11.140625" style="153" customWidth="1"/>
    <col min="6674" max="6674" width="12.85546875" style="153" customWidth="1"/>
    <col min="6675" max="6675" width="13.28515625" style="153" customWidth="1"/>
    <col min="6676" max="6676" width="7.5703125" style="153" customWidth="1"/>
    <col min="6677" max="6677" width="6.5703125" style="153" customWidth="1"/>
    <col min="6678" max="6678" width="5" style="153" customWidth="1"/>
    <col min="6679" max="6913" width="9.140625" style="153"/>
    <col min="6914" max="6914" width="6.140625" style="153" customWidth="1"/>
    <col min="6915" max="6915" width="30.42578125" style="153" customWidth="1"/>
    <col min="6916" max="6916" width="14.140625" style="153" customWidth="1"/>
    <col min="6917" max="6917" width="10.7109375" style="153" customWidth="1"/>
    <col min="6918" max="6918" width="11.28515625" style="153" customWidth="1"/>
    <col min="6919" max="6919" width="14.140625" style="153" customWidth="1"/>
    <col min="6920" max="6920" width="12" style="153" customWidth="1"/>
    <col min="6921" max="6921" width="10.85546875" style="153" customWidth="1"/>
    <col min="6922" max="6922" width="10.28515625" style="153" customWidth="1"/>
    <col min="6923" max="6923" width="14.5703125" style="153" customWidth="1"/>
    <col min="6924" max="6924" width="12.140625" style="153" customWidth="1"/>
    <col min="6925" max="6925" width="11.5703125" style="153" customWidth="1"/>
    <col min="6926" max="6926" width="11.42578125" style="153" customWidth="1"/>
    <col min="6927" max="6927" width="11.140625" style="153" customWidth="1"/>
    <col min="6928" max="6928" width="11.42578125" style="153" customWidth="1"/>
    <col min="6929" max="6929" width="11.140625" style="153" customWidth="1"/>
    <col min="6930" max="6930" width="12.85546875" style="153" customWidth="1"/>
    <col min="6931" max="6931" width="13.28515625" style="153" customWidth="1"/>
    <col min="6932" max="6932" width="7.5703125" style="153" customWidth="1"/>
    <col min="6933" max="6933" width="6.5703125" style="153" customWidth="1"/>
    <col min="6934" max="6934" width="5" style="153" customWidth="1"/>
    <col min="6935" max="7169" width="9.140625" style="153"/>
    <col min="7170" max="7170" width="6.140625" style="153" customWidth="1"/>
    <col min="7171" max="7171" width="30.42578125" style="153" customWidth="1"/>
    <col min="7172" max="7172" width="14.140625" style="153" customWidth="1"/>
    <col min="7173" max="7173" width="10.7109375" style="153" customWidth="1"/>
    <col min="7174" max="7174" width="11.28515625" style="153" customWidth="1"/>
    <col min="7175" max="7175" width="14.140625" style="153" customWidth="1"/>
    <col min="7176" max="7176" width="12" style="153" customWidth="1"/>
    <col min="7177" max="7177" width="10.85546875" style="153" customWidth="1"/>
    <col min="7178" max="7178" width="10.28515625" style="153" customWidth="1"/>
    <col min="7179" max="7179" width="14.5703125" style="153" customWidth="1"/>
    <col min="7180" max="7180" width="12.140625" style="153" customWidth="1"/>
    <col min="7181" max="7181" width="11.5703125" style="153" customWidth="1"/>
    <col min="7182" max="7182" width="11.42578125" style="153" customWidth="1"/>
    <col min="7183" max="7183" width="11.140625" style="153" customWidth="1"/>
    <col min="7184" max="7184" width="11.42578125" style="153" customWidth="1"/>
    <col min="7185" max="7185" width="11.140625" style="153" customWidth="1"/>
    <col min="7186" max="7186" width="12.85546875" style="153" customWidth="1"/>
    <col min="7187" max="7187" width="13.28515625" style="153" customWidth="1"/>
    <col min="7188" max="7188" width="7.5703125" style="153" customWidth="1"/>
    <col min="7189" max="7189" width="6.5703125" style="153" customWidth="1"/>
    <col min="7190" max="7190" width="5" style="153" customWidth="1"/>
    <col min="7191" max="7425" width="9.140625" style="153"/>
    <col min="7426" max="7426" width="6.140625" style="153" customWidth="1"/>
    <col min="7427" max="7427" width="30.42578125" style="153" customWidth="1"/>
    <col min="7428" max="7428" width="14.140625" style="153" customWidth="1"/>
    <col min="7429" max="7429" width="10.7109375" style="153" customWidth="1"/>
    <col min="7430" max="7430" width="11.28515625" style="153" customWidth="1"/>
    <col min="7431" max="7431" width="14.140625" style="153" customWidth="1"/>
    <col min="7432" max="7432" width="12" style="153" customWidth="1"/>
    <col min="7433" max="7433" width="10.85546875" style="153" customWidth="1"/>
    <col min="7434" max="7434" width="10.28515625" style="153" customWidth="1"/>
    <col min="7435" max="7435" width="14.5703125" style="153" customWidth="1"/>
    <col min="7436" max="7436" width="12.140625" style="153" customWidth="1"/>
    <col min="7437" max="7437" width="11.5703125" style="153" customWidth="1"/>
    <col min="7438" max="7438" width="11.42578125" style="153" customWidth="1"/>
    <col min="7439" max="7439" width="11.140625" style="153" customWidth="1"/>
    <col min="7440" max="7440" width="11.42578125" style="153" customWidth="1"/>
    <col min="7441" max="7441" width="11.140625" style="153" customWidth="1"/>
    <col min="7442" max="7442" width="12.85546875" style="153" customWidth="1"/>
    <col min="7443" max="7443" width="13.28515625" style="153" customWidth="1"/>
    <col min="7444" max="7444" width="7.5703125" style="153" customWidth="1"/>
    <col min="7445" max="7445" width="6.5703125" style="153" customWidth="1"/>
    <col min="7446" max="7446" width="5" style="153" customWidth="1"/>
    <col min="7447" max="7681" width="9.140625" style="153"/>
    <col min="7682" max="7682" width="6.140625" style="153" customWidth="1"/>
    <col min="7683" max="7683" width="30.42578125" style="153" customWidth="1"/>
    <col min="7684" max="7684" width="14.140625" style="153" customWidth="1"/>
    <col min="7685" max="7685" width="10.7109375" style="153" customWidth="1"/>
    <col min="7686" max="7686" width="11.28515625" style="153" customWidth="1"/>
    <col min="7687" max="7687" width="14.140625" style="153" customWidth="1"/>
    <col min="7688" max="7688" width="12" style="153" customWidth="1"/>
    <col min="7689" max="7689" width="10.85546875" style="153" customWidth="1"/>
    <col min="7690" max="7690" width="10.28515625" style="153" customWidth="1"/>
    <col min="7691" max="7691" width="14.5703125" style="153" customWidth="1"/>
    <col min="7692" max="7692" width="12.140625" style="153" customWidth="1"/>
    <col min="7693" max="7693" width="11.5703125" style="153" customWidth="1"/>
    <col min="7694" max="7694" width="11.42578125" style="153" customWidth="1"/>
    <col min="7695" max="7695" width="11.140625" style="153" customWidth="1"/>
    <col min="7696" max="7696" width="11.42578125" style="153" customWidth="1"/>
    <col min="7697" max="7697" width="11.140625" style="153" customWidth="1"/>
    <col min="7698" max="7698" width="12.85546875" style="153" customWidth="1"/>
    <col min="7699" max="7699" width="13.28515625" style="153" customWidth="1"/>
    <col min="7700" max="7700" width="7.5703125" style="153" customWidth="1"/>
    <col min="7701" max="7701" width="6.5703125" style="153" customWidth="1"/>
    <col min="7702" max="7702" width="5" style="153" customWidth="1"/>
    <col min="7703" max="7937" width="9.140625" style="153"/>
    <col min="7938" max="7938" width="6.140625" style="153" customWidth="1"/>
    <col min="7939" max="7939" width="30.42578125" style="153" customWidth="1"/>
    <col min="7940" max="7940" width="14.140625" style="153" customWidth="1"/>
    <col min="7941" max="7941" width="10.7109375" style="153" customWidth="1"/>
    <col min="7942" max="7942" width="11.28515625" style="153" customWidth="1"/>
    <col min="7943" max="7943" width="14.140625" style="153" customWidth="1"/>
    <col min="7944" max="7944" width="12" style="153" customWidth="1"/>
    <col min="7945" max="7945" width="10.85546875" style="153" customWidth="1"/>
    <col min="7946" max="7946" width="10.28515625" style="153" customWidth="1"/>
    <col min="7947" max="7947" width="14.5703125" style="153" customWidth="1"/>
    <col min="7948" max="7948" width="12.140625" style="153" customWidth="1"/>
    <col min="7949" max="7949" width="11.5703125" style="153" customWidth="1"/>
    <col min="7950" max="7950" width="11.42578125" style="153" customWidth="1"/>
    <col min="7951" max="7951" width="11.140625" style="153" customWidth="1"/>
    <col min="7952" max="7952" width="11.42578125" style="153" customWidth="1"/>
    <col min="7953" max="7953" width="11.140625" style="153" customWidth="1"/>
    <col min="7954" max="7954" width="12.85546875" style="153" customWidth="1"/>
    <col min="7955" max="7955" width="13.28515625" style="153" customWidth="1"/>
    <col min="7956" max="7956" width="7.5703125" style="153" customWidth="1"/>
    <col min="7957" max="7957" width="6.5703125" style="153" customWidth="1"/>
    <col min="7958" max="7958" width="5" style="153" customWidth="1"/>
    <col min="7959" max="8193" width="9.140625" style="153"/>
    <col min="8194" max="8194" width="6.140625" style="153" customWidth="1"/>
    <col min="8195" max="8195" width="30.42578125" style="153" customWidth="1"/>
    <col min="8196" max="8196" width="14.140625" style="153" customWidth="1"/>
    <col min="8197" max="8197" width="10.7109375" style="153" customWidth="1"/>
    <col min="8198" max="8198" width="11.28515625" style="153" customWidth="1"/>
    <col min="8199" max="8199" width="14.140625" style="153" customWidth="1"/>
    <col min="8200" max="8200" width="12" style="153" customWidth="1"/>
    <col min="8201" max="8201" width="10.85546875" style="153" customWidth="1"/>
    <col min="8202" max="8202" width="10.28515625" style="153" customWidth="1"/>
    <col min="8203" max="8203" width="14.5703125" style="153" customWidth="1"/>
    <col min="8204" max="8204" width="12.140625" style="153" customWidth="1"/>
    <col min="8205" max="8205" width="11.5703125" style="153" customWidth="1"/>
    <col min="8206" max="8206" width="11.42578125" style="153" customWidth="1"/>
    <col min="8207" max="8207" width="11.140625" style="153" customWidth="1"/>
    <col min="8208" max="8208" width="11.42578125" style="153" customWidth="1"/>
    <col min="8209" max="8209" width="11.140625" style="153" customWidth="1"/>
    <col min="8210" max="8210" width="12.85546875" style="153" customWidth="1"/>
    <col min="8211" max="8211" width="13.28515625" style="153" customWidth="1"/>
    <col min="8212" max="8212" width="7.5703125" style="153" customWidth="1"/>
    <col min="8213" max="8213" width="6.5703125" style="153" customWidth="1"/>
    <col min="8214" max="8214" width="5" style="153" customWidth="1"/>
    <col min="8215" max="8449" width="9.140625" style="153"/>
    <col min="8450" max="8450" width="6.140625" style="153" customWidth="1"/>
    <col min="8451" max="8451" width="30.42578125" style="153" customWidth="1"/>
    <col min="8452" max="8452" width="14.140625" style="153" customWidth="1"/>
    <col min="8453" max="8453" width="10.7109375" style="153" customWidth="1"/>
    <col min="8454" max="8454" width="11.28515625" style="153" customWidth="1"/>
    <col min="8455" max="8455" width="14.140625" style="153" customWidth="1"/>
    <col min="8456" max="8456" width="12" style="153" customWidth="1"/>
    <col min="8457" max="8457" width="10.85546875" style="153" customWidth="1"/>
    <col min="8458" max="8458" width="10.28515625" style="153" customWidth="1"/>
    <col min="8459" max="8459" width="14.5703125" style="153" customWidth="1"/>
    <col min="8460" max="8460" width="12.140625" style="153" customWidth="1"/>
    <col min="8461" max="8461" width="11.5703125" style="153" customWidth="1"/>
    <col min="8462" max="8462" width="11.42578125" style="153" customWidth="1"/>
    <col min="8463" max="8463" width="11.140625" style="153" customWidth="1"/>
    <col min="8464" max="8464" width="11.42578125" style="153" customWidth="1"/>
    <col min="8465" max="8465" width="11.140625" style="153" customWidth="1"/>
    <col min="8466" max="8466" width="12.85546875" style="153" customWidth="1"/>
    <col min="8467" max="8467" width="13.28515625" style="153" customWidth="1"/>
    <col min="8468" max="8468" width="7.5703125" style="153" customWidth="1"/>
    <col min="8469" max="8469" width="6.5703125" style="153" customWidth="1"/>
    <col min="8470" max="8470" width="5" style="153" customWidth="1"/>
    <col min="8471" max="8705" width="9.140625" style="153"/>
    <col min="8706" max="8706" width="6.140625" style="153" customWidth="1"/>
    <col min="8707" max="8707" width="30.42578125" style="153" customWidth="1"/>
    <col min="8708" max="8708" width="14.140625" style="153" customWidth="1"/>
    <col min="8709" max="8709" width="10.7109375" style="153" customWidth="1"/>
    <col min="8710" max="8710" width="11.28515625" style="153" customWidth="1"/>
    <col min="8711" max="8711" width="14.140625" style="153" customWidth="1"/>
    <col min="8712" max="8712" width="12" style="153" customWidth="1"/>
    <col min="8713" max="8713" width="10.85546875" style="153" customWidth="1"/>
    <col min="8714" max="8714" width="10.28515625" style="153" customWidth="1"/>
    <col min="8715" max="8715" width="14.5703125" style="153" customWidth="1"/>
    <col min="8716" max="8716" width="12.140625" style="153" customWidth="1"/>
    <col min="8717" max="8717" width="11.5703125" style="153" customWidth="1"/>
    <col min="8718" max="8718" width="11.42578125" style="153" customWidth="1"/>
    <col min="8719" max="8719" width="11.140625" style="153" customWidth="1"/>
    <col min="8720" max="8720" width="11.42578125" style="153" customWidth="1"/>
    <col min="8721" max="8721" width="11.140625" style="153" customWidth="1"/>
    <col min="8722" max="8722" width="12.85546875" style="153" customWidth="1"/>
    <col min="8723" max="8723" width="13.28515625" style="153" customWidth="1"/>
    <col min="8724" max="8724" width="7.5703125" style="153" customWidth="1"/>
    <col min="8725" max="8725" width="6.5703125" style="153" customWidth="1"/>
    <col min="8726" max="8726" width="5" style="153" customWidth="1"/>
    <col min="8727" max="8961" width="9.140625" style="153"/>
    <col min="8962" max="8962" width="6.140625" style="153" customWidth="1"/>
    <col min="8963" max="8963" width="30.42578125" style="153" customWidth="1"/>
    <col min="8964" max="8964" width="14.140625" style="153" customWidth="1"/>
    <col min="8965" max="8965" width="10.7109375" style="153" customWidth="1"/>
    <col min="8966" max="8966" width="11.28515625" style="153" customWidth="1"/>
    <col min="8967" max="8967" width="14.140625" style="153" customWidth="1"/>
    <col min="8968" max="8968" width="12" style="153" customWidth="1"/>
    <col min="8969" max="8969" width="10.85546875" style="153" customWidth="1"/>
    <col min="8970" max="8970" width="10.28515625" style="153" customWidth="1"/>
    <col min="8971" max="8971" width="14.5703125" style="153" customWidth="1"/>
    <col min="8972" max="8972" width="12.140625" style="153" customWidth="1"/>
    <col min="8973" max="8973" width="11.5703125" style="153" customWidth="1"/>
    <col min="8974" max="8974" width="11.42578125" style="153" customWidth="1"/>
    <col min="8975" max="8975" width="11.140625" style="153" customWidth="1"/>
    <col min="8976" max="8976" width="11.42578125" style="153" customWidth="1"/>
    <col min="8977" max="8977" width="11.140625" style="153" customWidth="1"/>
    <col min="8978" max="8978" width="12.85546875" style="153" customWidth="1"/>
    <col min="8979" max="8979" width="13.28515625" style="153" customWidth="1"/>
    <col min="8980" max="8980" width="7.5703125" style="153" customWidth="1"/>
    <col min="8981" max="8981" width="6.5703125" style="153" customWidth="1"/>
    <col min="8982" max="8982" width="5" style="153" customWidth="1"/>
    <col min="8983" max="9217" width="9.140625" style="153"/>
    <col min="9218" max="9218" width="6.140625" style="153" customWidth="1"/>
    <col min="9219" max="9219" width="30.42578125" style="153" customWidth="1"/>
    <col min="9220" max="9220" width="14.140625" style="153" customWidth="1"/>
    <col min="9221" max="9221" width="10.7109375" style="153" customWidth="1"/>
    <col min="9222" max="9222" width="11.28515625" style="153" customWidth="1"/>
    <col min="9223" max="9223" width="14.140625" style="153" customWidth="1"/>
    <col min="9224" max="9224" width="12" style="153" customWidth="1"/>
    <col min="9225" max="9225" width="10.85546875" style="153" customWidth="1"/>
    <col min="9226" max="9226" width="10.28515625" style="153" customWidth="1"/>
    <col min="9227" max="9227" width="14.5703125" style="153" customWidth="1"/>
    <col min="9228" max="9228" width="12.140625" style="153" customWidth="1"/>
    <col min="9229" max="9229" width="11.5703125" style="153" customWidth="1"/>
    <col min="9230" max="9230" width="11.42578125" style="153" customWidth="1"/>
    <col min="9231" max="9231" width="11.140625" style="153" customWidth="1"/>
    <col min="9232" max="9232" width="11.42578125" style="153" customWidth="1"/>
    <col min="9233" max="9233" width="11.140625" style="153" customWidth="1"/>
    <col min="9234" max="9234" width="12.85546875" style="153" customWidth="1"/>
    <col min="9235" max="9235" width="13.28515625" style="153" customWidth="1"/>
    <col min="9236" max="9236" width="7.5703125" style="153" customWidth="1"/>
    <col min="9237" max="9237" width="6.5703125" style="153" customWidth="1"/>
    <col min="9238" max="9238" width="5" style="153" customWidth="1"/>
    <col min="9239" max="9473" width="9.140625" style="153"/>
    <col min="9474" max="9474" width="6.140625" style="153" customWidth="1"/>
    <col min="9475" max="9475" width="30.42578125" style="153" customWidth="1"/>
    <col min="9476" max="9476" width="14.140625" style="153" customWidth="1"/>
    <col min="9477" max="9477" width="10.7109375" style="153" customWidth="1"/>
    <col min="9478" max="9478" width="11.28515625" style="153" customWidth="1"/>
    <col min="9479" max="9479" width="14.140625" style="153" customWidth="1"/>
    <col min="9480" max="9480" width="12" style="153" customWidth="1"/>
    <col min="9481" max="9481" width="10.85546875" style="153" customWidth="1"/>
    <col min="9482" max="9482" width="10.28515625" style="153" customWidth="1"/>
    <col min="9483" max="9483" width="14.5703125" style="153" customWidth="1"/>
    <col min="9484" max="9484" width="12.140625" style="153" customWidth="1"/>
    <col min="9485" max="9485" width="11.5703125" style="153" customWidth="1"/>
    <col min="9486" max="9486" width="11.42578125" style="153" customWidth="1"/>
    <col min="9487" max="9487" width="11.140625" style="153" customWidth="1"/>
    <col min="9488" max="9488" width="11.42578125" style="153" customWidth="1"/>
    <col min="9489" max="9489" width="11.140625" style="153" customWidth="1"/>
    <col min="9490" max="9490" width="12.85546875" style="153" customWidth="1"/>
    <col min="9491" max="9491" width="13.28515625" style="153" customWidth="1"/>
    <col min="9492" max="9492" width="7.5703125" style="153" customWidth="1"/>
    <col min="9493" max="9493" width="6.5703125" style="153" customWidth="1"/>
    <col min="9494" max="9494" width="5" style="153" customWidth="1"/>
    <col min="9495" max="9729" width="9.140625" style="153"/>
    <col min="9730" max="9730" width="6.140625" style="153" customWidth="1"/>
    <col min="9731" max="9731" width="30.42578125" style="153" customWidth="1"/>
    <col min="9732" max="9732" width="14.140625" style="153" customWidth="1"/>
    <col min="9733" max="9733" width="10.7109375" style="153" customWidth="1"/>
    <col min="9734" max="9734" width="11.28515625" style="153" customWidth="1"/>
    <col min="9735" max="9735" width="14.140625" style="153" customWidth="1"/>
    <col min="9736" max="9736" width="12" style="153" customWidth="1"/>
    <col min="9737" max="9737" width="10.85546875" style="153" customWidth="1"/>
    <col min="9738" max="9738" width="10.28515625" style="153" customWidth="1"/>
    <col min="9739" max="9739" width="14.5703125" style="153" customWidth="1"/>
    <col min="9740" max="9740" width="12.140625" style="153" customWidth="1"/>
    <col min="9741" max="9741" width="11.5703125" style="153" customWidth="1"/>
    <col min="9742" max="9742" width="11.42578125" style="153" customWidth="1"/>
    <col min="9743" max="9743" width="11.140625" style="153" customWidth="1"/>
    <col min="9744" max="9744" width="11.42578125" style="153" customWidth="1"/>
    <col min="9745" max="9745" width="11.140625" style="153" customWidth="1"/>
    <col min="9746" max="9746" width="12.85546875" style="153" customWidth="1"/>
    <col min="9747" max="9747" width="13.28515625" style="153" customWidth="1"/>
    <col min="9748" max="9748" width="7.5703125" style="153" customWidth="1"/>
    <col min="9749" max="9749" width="6.5703125" style="153" customWidth="1"/>
    <col min="9750" max="9750" width="5" style="153" customWidth="1"/>
    <col min="9751" max="9985" width="9.140625" style="153"/>
    <col min="9986" max="9986" width="6.140625" style="153" customWidth="1"/>
    <col min="9987" max="9987" width="30.42578125" style="153" customWidth="1"/>
    <col min="9988" max="9988" width="14.140625" style="153" customWidth="1"/>
    <col min="9989" max="9989" width="10.7109375" style="153" customWidth="1"/>
    <col min="9990" max="9990" width="11.28515625" style="153" customWidth="1"/>
    <col min="9991" max="9991" width="14.140625" style="153" customWidth="1"/>
    <col min="9992" max="9992" width="12" style="153" customWidth="1"/>
    <col min="9993" max="9993" width="10.85546875" style="153" customWidth="1"/>
    <col min="9994" max="9994" width="10.28515625" style="153" customWidth="1"/>
    <col min="9995" max="9995" width="14.5703125" style="153" customWidth="1"/>
    <col min="9996" max="9996" width="12.140625" style="153" customWidth="1"/>
    <col min="9997" max="9997" width="11.5703125" style="153" customWidth="1"/>
    <col min="9998" max="9998" width="11.42578125" style="153" customWidth="1"/>
    <col min="9999" max="9999" width="11.140625" style="153" customWidth="1"/>
    <col min="10000" max="10000" width="11.42578125" style="153" customWidth="1"/>
    <col min="10001" max="10001" width="11.140625" style="153" customWidth="1"/>
    <col min="10002" max="10002" width="12.85546875" style="153" customWidth="1"/>
    <col min="10003" max="10003" width="13.28515625" style="153" customWidth="1"/>
    <col min="10004" max="10004" width="7.5703125" style="153" customWidth="1"/>
    <col min="10005" max="10005" width="6.5703125" style="153" customWidth="1"/>
    <col min="10006" max="10006" width="5" style="153" customWidth="1"/>
    <col min="10007" max="10241" width="9.140625" style="153"/>
    <col min="10242" max="10242" width="6.140625" style="153" customWidth="1"/>
    <col min="10243" max="10243" width="30.42578125" style="153" customWidth="1"/>
    <col min="10244" max="10244" width="14.140625" style="153" customWidth="1"/>
    <col min="10245" max="10245" width="10.7109375" style="153" customWidth="1"/>
    <col min="10246" max="10246" width="11.28515625" style="153" customWidth="1"/>
    <col min="10247" max="10247" width="14.140625" style="153" customWidth="1"/>
    <col min="10248" max="10248" width="12" style="153" customWidth="1"/>
    <col min="10249" max="10249" width="10.85546875" style="153" customWidth="1"/>
    <col min="10250" max="10250" width="10.28515625" style="153" customWidth="1"/>
    <col min="10251" max="10251" width="14.5703125" style="153" customWidth="1"/>
    <col min="10252" max="10252" width="12.140625" style="153" customWidth="1"/>
    <col min="10253" max="10253" width="11.5703125" style="153" customWidth="1"/>
    <col min="10254" max="10254" width="11.42578125" style="153" customWidth="1"/>
    <col min="10255" max="10255" width="11.140625" style="153" customWidth="1"/>
    <col min="10256" max="10256" width="11.42578125" style="153" customWidth="1"/>
    <col min="10257" max="10257" width="11.140625" style="153" customWidth="1"/>
    <col min="10258" max="10258" width="12.85546875" style="153" customWidth="1"/>
    <col min="10259" max="10259" width="13.28515625" style="153" customWidth="1"/>
    <col min="10260" max="10260" width="7.5703125" style="153" customWidth="1"/>
    <col min="10261" max="10261" width="6.5703125" style="153" customWidth="1"/>
    <col min="10262" max="10262" width="5" style="153" customWidth="1"/>
    <col min="10263" max="10497" width="9.140625" style="153"/>
    <col min="10498" max="10498" width="6.140625" style="153" customWidth="1"/>
    <col min="10499" max="10499" width="30.42578125" style="153" customWidth="1"/>
    <col min="10500" max="10500" width="14.140625" style="153" customWidth="1"/>
    <col min="10501" max="10501" width="10.7109375" style="153" customWidth="1"/>
    <col min="10502" max="10502" width="11.28515625" style="153" customWidth="1"/>
    <col min="10503" max="10503" width="14.140625" style="153" customWidth="1"/>
    <col min="10504" max="10504" width="12" style="153" customWidth="1"/>
    <col min="10505" max="10505" width="10.85546875" style="153" customWidth="1"/>
    <col min="10506" max="10506" width="10.28515625" style="153" customWidth="1"/>
    <col min="10507" max="10507" width="14.5703125" style="153" customWidth="1"/>
    <col min="10508" max="10508" width="12.140625" style="153" customWidth="1"/>
    <col min="10509" max="10509" width="11.5703125" style="153" customWidth="1"/>
    <col min="10510" max="10510" width="11.42578125" style="153" customWidth="1"/>
    <col min="10511" max="10511" width="11.140625" style="153" customWidth="1"/>
    <col min="10512" max="10512" width="11.42578125" style="153" customWidth="1"/>
    <col min="10513" max="10513" width="11.140625" style="153" customWidth="1"/>
    <col min="10514" max="10514" width="12.85546875" style="153" customWidth="1"/>
    <col min="10515" max="10515" width="13.28515625" style="153" customWidth="1"/>
    <col min="10516" max="10516" width="7.5703125" style="153" customWidth="1"/>
    <col min="10517" max="10517" width="6.5703125" style="153" customWidth="1"/>
    <col min="10518" max="10518" width="5" style="153" customWidth="1"/>
    <col min="10519" max="10753" width="9.140625" style="153"/>
    <col min="10754" max="10754" width="6.140625" style="153" customWidth="1"/>
    <col min="10755" max="10755" width="30.42578125" style="153" customWidth="1"/>
    <col min="10756" max="10756" width="14.140625" style="153" customWidth="1"/>
    <col min="10757" max="10757" width="10.7109375" style="153" customWidth="1"/>
    <col min="10758" max="10758" width="11.28515625" style="153" customWidth="1"/>
    <col min="10759" max="10759" width="14.140625" style="153" customWidth="1"/>
    <col min="10760" max="10760" width="12" style="153" customWidth="1"/>
    <col min="10761" max="10761" width="10.85546875" style="153" customWidth="1"/>
    <col min="10762" max="10762" width="10.28515625" style="153" customWidth="1"/>
    <col min="10763" max="10763" width="14.5703125" style="153" customWidth="1"/>
    <col min="10764" max="10764" width="12.140625" style="153" customWidth="1"/>
    <col min="10765" max="10765" width="11.5703125" style="153" customWidth="1"/>
    <col min="10766" max="10766" width="11.42578125" style="153" customWidth="1"/>
    <col min="10767" max="10767" width="11.140625" style="153" customWidth="1"/>
    <col min="10768" max="10768" width="11.42578125" style="153" customWidth="1"/>
    <col min="10769" max="10769" width="11.140625" style="153" customWidth="1"/>
    <col min="10770" max="10770" width="12.85546875" style="153" customWidth="1"/>
    <col min="10771" max="10771" width="13.28515625" style="153" customWidth="1"/>
    <col min="10772" max="10772" width="7.5703125" style="153" customWidth="1"/>
    <col min="10773" max="10773" width="6.5703125" style="153" customWidth="1"/>
    <col min="10774" max="10774" width="5" style="153" customWidth="1"/>
    <col min="10775" max="11009" width="9.140625" style="153"/>
    <col min="11010" max="11010" width="6.140625" style="153" customWidth="1"/>
    <col min="11011" max="11011" width="30.42578125" style="153" customWidth="1"/>
    <col min="11012" max="11012" width="14.140625" style="153" customWidth="1"/>
    <col min="11013" max="11013" width="10.7109375" style="153" customWidth="1"/>
    <col min="11014" max="11014" width="11.28515625" style="153" customWidth="1"/>
    <col min="11015" max="11015" width="14.140625" style="153" customWidth="1"/>
    <col min="11016" max="11016" width="12" style="153" customWidth="1"/>
    <col min="11017" max="11017" width="10.85546875" style="153" customWidth="1"/>
    <col min="11018" max="11018" width="10.28515625" style="153" customWidth="1"/>
    <col min="11019" max="11019" width="14.5703125" style="153" customWidth="1"/>
    <col min="11020" max="11020" width="12.140625" style="153" customWidth="1"/>
    <col min="11021" max="11021" width="11.5703125" style="153" customWidth="1"/>
    <col min="11022" max="11022" width="11.42578125" style="153" customWidth="1"/>
    <col min="11023" max="11023" width="11.140625" style="153" customWidth="1"/>
    <col min="11024" max="11024" width="11.42578125" style="153" customWidth="1"/>
    <col min="11025" max="11025" width="11.140625" style="153" customWidth="1"/>
    <col min="11026" max="11026" width="12.85546875" style="153" customWidth="1"/>
    <col min="11027" max="11027" width="13.28515625" style="153" customWidth="1"/>
    <col min="11028" max="11028" width="7.5703125" style="153" customWidth="1"/>
    <col min="11029" max="11029" width="6.5703125" style="153" customWidth="1"/>
    <col min="11030" max="11030" width="5" style="153" customWidth="1"/>
    <col min="11031" max="11265" width="9.140625" style="153"/>
    <col min="11266" max="11266" width="6.140625" style="153" customWidth="1"/>
    <col min="11267" max="11267" width="30.42578125" style="153" customWidth="1"/>
    <col min="11268" max="11268" width="14.140625" style="153" customWidth="1"/>
    <col min="11269" max="11269" width="10.7109375" style="153" customWidth="1"/>
    <col min="11270" max="11270" width="11.28515625" style="153" customWidth="1"/>
    <col min="11271" max="11271" width="14.140625" style="153" customWidth="1"/>
    <col min="11272" max="11272" width="12" style="153" customWidth="1"/>
    <col min="11273" max="11273" width="10.85546875" style="153" customWidth="1"/>
    <col min="11274" max="11274" width="10.28515625" style="153" customWidth="1"/>
    <col min="11275" max="11275" width="14.5703125" style="153" customWidth="1"/>
    <col min="11276" max="11276" width="12.140625" style="153" customWidth="1"/>
    <col min="11277" max="11277" width="11.5703125" style="153" customWidth="1"/>
    <col min="11278" max="11278" width="11.42578125" style="153" customWidth="1"/>
    <col min="11279" max="11279" width="11.140625" style="153" customWidth="1"/>
    <col min="11280" max="11280" width="11.42578125" style="153" customWidth="1"/>
    <col min="11281" max="11281" width="11.140625" style="153" customWidth="1"/>
    <col min="11282" max="11282" width="12.85546875" style="153" customWidth="1"/>
    <col min="11283" max="11283" width="13.28515625" style="153" customWidth="1"/>
    <col min="11284" max="11284" width="7.5703125" style="153" customWidth="1"/>
    <col min="11285" max="11285" width="6.5703125" style="153" customWidth="1"/>
    <col min="11286" max="11286" width="5" style="153" customWidth="1"/>
    <col min="11287" max="11521" width="9.140625" style="153"/>
    <col min="11522" max="11522" width="6.140625" style="153" customWidth="1"/>
    <col min="11523" max="11523" width="30.42578125" style="153" customWidth="1"/>
    <col min="11524" max="11524" width="14.140625" style="153" customWidth="1"/>
    <col min="11525" max="11525" width="10.7109375" style="153" customWidth="1"/>
    <col min="11526" max="11526" width="11.28515625" style="153" customWidth="1"/>
    <col min="11527" max="11527" width="14.140625" style="153" customWidth="1"/>
    <col min="11528" max="11528" width="12" style="153" customWidth="1"/>
    <col min="11529" max="11529" width="10.85546875" style="153" customWidth="1"/>
    <col min="11530" max="11530" width="10.28515625" style="153" customWidth="1"/>
    <col min="11531" max="11531" width="14.5703125" style="153" customWidth="1"/>
    <col min="11532" max="11532" width="12.140625" style="153" customWidth="1"/>
    <col min="11533" max="11533" width="11.5703125" style="153" customWidth="1"/>
    <col min="11534" max="11534" width="11.42578125" style="153" customWidth="1"/>
    <col min="11535" max="11535" width="11.140625" style="153" customWidth="1"/>
    <col min="11536" max="11536" width="11.42578125" style="153" customWidth="1"/>
    <col min="11537" max="11537" width="11.140625" style="153" customWidth="1"/>
    <col min="11538" max="11538" width="12.85546875" style="153" customWidth="1"/>
    <col min="11539" max="11539" width="13.28515625" style="153" customWidth="1"/>
    <col min="11540" max="11540" width="7.5703125" style="153" customWidth="1"/>
    <col min="11541" max="11541" width="6.5703125" style="153" customWidth="1"/>
    <col min="11542" max="11542" width="5" style="153" customWidth="1"/>
    <col min="11543" max="11777" width="9.140625" style="153"/>
    <col min="11778" max="11778" width="6.140625" style="153" customWidth="1"/>
    <col min="11779" max="11779" width="30.42578125" style="153" customWidth="1"/>
    <col min="11780" max="11780" width="14.140625" style="153" customWidth="1"/>
    <col min="11781" max="11781" width="10.7109375" style="153" customWidth="1"/>
    <col min="11782" max="11782" width="11.28515625" style="153" customWidth="1"/>
    <col min="11783" max="11783" width="14.140625" style="153" customWidth="1"/>
    <col min="11784" max="11784" width="12" style="153" customWidth="1"/>
    <col min="11785" max="11785" width="10.85546875" style="153" customWidth="1"/>
    <col min="11786" max="11786" width="10.28515625" style="153" customWidth="1"/>
    <col min="11787" max="11787" width="14.5703125" style="153" customWidth="1"/>
    <col min="11788" max="11788" width="12.140625" style="153" customWidth="1"/>
    <col min="11789" max="11789" width="11.5703125" style="153" customWidth="1"/>
    <col min="11790" max="11790" width="11.42578125" style="153" customWidth="1"/>
    <col min="11791" max="11791" width="11.140625" style="153" customWidth="1"/>
    <col min="11792" max="11792" width="11.42578125" style="153" customWidth="1"/>
    <col min="11793" max="11793" width="11.140625" style="153" customWidth="1"/>
    <col min="11794" max="11794" width="12.85546875" style="153" customWidth="1"/>
    <col min="11795" max="11795" width="13.28515625" style="153" customWidth="1"/>
    <col min="11796" max="11796" width="7.5703125" style="153" customWidth="1"/>
    <col min="11797" max="11797" width="6.5703125" style="153" customWidth="1"/>
    <col min="11798" max="11798" width="5" style="153" customWidth="1"/>
    <col min="11799" max="12033" width="9.140625" style="153"/>
    <col min="12034" max="12034" width="6.140625" style="153" customWidth="1"/>
    <col min="12035" max="12035" width="30.42578125" style="153" customWidth="1"/>
    <col min="12036" max="12036" width="14.140625" style="153" customWidth="1"/>
    <col min="12037" max="12037" width="10.7109375" style="153" customWidth="1"/>
    <col min="12038" max="12038" width="11.28515625" style="153" customWidth="1"/>
    <col min="12039" max="12039" width="14.140625" style="153" customWidth="1"/>
    <col min="12040" max="12040" width="12" style="153" customWidth="1"/>
    <col min="12041" max="12041" width="10.85546875" style="153" customWidth="1"/>
    <col min="12042" max="12042" width="10.28515625" style="153" customWidth="1"/>
    <col min="12043" max="12043" width="14.5703125" style="153" customWidth="1"/>
    <col min="12044" max="12044" width="12.140625" style="153" customWidth="1"/>
    <col min="12045" max="12045" width="11.5703125" style="153" customWidth="1"/>
    <col min="12046" max="12046" width="11.42578125" style="153" customWidth="1"/>
    <col min="12047" max="12047" width="11.140625" style="153" customWidth="1"/>
    <col min="12048" max="12048" width="11.42578125" style="153" customWidth="1"/>
    <col min="12049" max="12049" width="11.140625" style="153" customWidth="1"/>
    <col min="12050" max="12050" width="12.85546875" style="153" customWidth="1"/>
    <col min="12051" max="12051" width="13.28515625" style="153" customWidth="1"/>
    <col min="12052" max="12052" width="7.5703125" style="153" customWidth="1"/>
    <col min="12053" max="12053" width="6.5703125" style="153" customWidth="1"/>
    <col min="12054" max="12054" width="5" style="153" customWidth="1"/>
    <col min="12055" max="12289" width="9.140625" style="153"/>
    <col min="12290" max="12290" width="6.140625" style="153" customWidth="1"/>
    <col min="12291" max="12291" width="30.42578125" style="153" customWidth="1"/>
    <col min="12292" max="12292" width="14.140625" style="153" customWidth="1"/>
    <col min="12293" max="12293" width="10.7109375" style="153" customWidth="1"/>
    <col min="12294" max="12294" width="11.28515625" style="153" customWidth="1"/>
    <col min="12295" max="12295" width="14.140625" style="153" customWidth="1"/>
    <col min="12296" max="12296" width="12" style="153" customWidth="1"/>
    <col min="12297" max="12297" width="10.85546875" style="153" customWidth="1"/>
    <col min="12298" max="12298" width="10.28515625" style="153" customWidth="1"/>
    <col min="12299" max="12299" width="14.5703125" style="153" customWidth="1"/>
    <col min="12300" max="12300" width="12.140625" style="153" customWidth="1"/>
    <col min="12301" max="12301" width="11.5703125" style="153" customWidth="1"/>
    <col min="12302" max="12302" width="11.42578125" style="153" customWidth="1"/>
    <col min="12303" max="12303" width="11.140625" style="153" customWidth="1"/>
    <col min="12304" max="12304" width="11.42578125" style="153" customWidth="1"/>
    <col min="12305" max="12305" width="11.140625" style="153" customWidth="1"/>
    <col min="12306" max="12306" width="12.85546875" style="153" customWidth="1"/>
    <col min="12307" max="12307" width="13.28515625" style="153" customWidth="1"/>
    <col min="12308" max="12308" width="7.5703125" style="153" customWidth="1"/>
    <col min="12309" max="12309" width="6.5703125" style="153" customWidth="1"/>
    <col min="12310" max="12310" width="5" style="153" customWidth="1"/>
    <col min="12311" max="12545" width="9.140625" style="153"/>
    <col min="12546" max="12546" width="6.140625" style="153" customWidth="1"/>
    <col min="12547" max="12547" width="30.42578125" style="153" customWidth="1"/>
    <col min="12548" max="12548" width="14.140625" style="153" customWidth="1"/>
    <col min="12549" max="12549" width="10.7109375" style="153" customWidth="1"/>
    <col min="12550" max="12550" width="11.28515625" style="153" customWidth="1"/>
    <col min="12551" max="12551" width="14.140625" style="153" customWidth="1"/>
    <col min="12552" max="12552" width="12" style="153" customWidth="1"/>
    <col min="12553" max="12553" width="10.85546875" style="153" customWidth="1"/>
    <col min="12554" max="12554" width="10.28515625" style="153" customWidth="1"/>
    <col min="12555" max="12555" width="14.5703125" style="153" customWidth="1"/>
    <col min="12556" max="12556" width="12.140625" style="153" customWidth="1"/>
    <col min="12557" max="12557" width="11.5703125" style="153" customWidth="1"/>
    <col min="12558" max="12558" width="11.42578125" style="153" customWidth="1"/>
    <col min="12559" max="12559" width="11.140625" style="153" customWidth="1"/>
    <col min="12560" max="12560" width="11.42578125" style="153" customWidth="1"/>
    <col min="12561" max="12561" width="11.140625" style="153" customWidth="1"/>
    <col min="12562" max="12562" width="12.85546875" style="153" customWidth="1"/>
    <col min="12563" max="12563" width="13.28515625" style="153" customWidth="1"/>
    <col min="12564" max="12564" width="7.5703125" style="153" customWidth="1"/>
    <col min="12565" max="12565" width="6.5703125" style="153" customWidth="1"/>
    <col min="12566" max="12566" width="5" style="153" customWidth="1"/>
    <col min="12567" max="12801" width="9.140625" style="153"/>
    <col min="12802" max="12802" width="6.140625" style="153" customWidth="1"/>
    <col min="12803" max="12803" width="30.42578125" style="153" customWidth="1"/>
    <col min="12804" max="12804" width="14.140625" style="153" customWidth="1"/>
    <col min="12805" max="12805" width="10.7109375" style="153" customWidth="1"/>
    <col min="12806" max="12806" width="11.28515625" style="153" customWidth="1"/>
    <col min="12807" max="12807" width="14.140625" style="153" customWidth="1"/>
    <col min="12808" max="12808" width="12" style="153" customWidth="1"/>
    <col min="12809" max="12809" width="10.85546875" style="153" customWidth="1"/>
    <col min="12810" max="12810" width="10.28515625" style="153" customWidth="1"/>
    <col min="12811" max="12811" width="14.5703125" style="153" customWidth="1"/>
    <col min="12812" max="12812" width="12.140625" style="153" customWidth="1"/>
    <col min="12813" max="12813" width="11.5703125" style="153" customWidth="1"/>
    <col min="12814" max="12814" width="11.42578125" style="153" customWidth="1"/>
    <col min="12815" max="12815" width="11.140625" style="153" customWidth="1"/>
    <col min="12816" max="12816" width="11.42578125" style="153" customWidth="1"/>
    <col min="12817" max="12817" width="11.140625" style="153" customWidth="1"/>
    <col min="12818" max="12818" width="12.85546875" style="153" customWidth="1"/>
    <col min="12819" max="12819" width="13.28515625" style="153" customWidth="1"/>
    <col min="12820" max="12820" width="7.5703125" style="153" customWidth="1"/>
    <col min="12821" max="12821" width="6.5703125" style="153" customWidth="1"/>
    <col min="12822" max="12822" width="5" style="153" customWidth="1"/>
    <col min="12823" max="13057" width="9.140625" style="153"/>
    <col min="13058" max="13058" width="6.140625" style="153" customWidth="1"/>
    <col min="13059" max="13059" width="30.42578125" style="153" customWidth="1"/>
    <col min="13060" max="13060" width="14.140625" style="153" customWidth="1"/>
    <col min="13061" max="13061" width="10.7109375" style="153" customWidth="1"/>
    <col min="13062" max="13062" width="11.28515625" style="153" customWidth="1"/>
    <col min="13063" max="13063" width="14.140625" style="153" customWidth="1"/>
    <col min="13064" max="13064" width="12" style="153" customWidth="1"/>
    <col min="13065" max="13065" width="10.85546875" style="153" customWidth="1"/>
    <col min="13066" max="13066" width="10.28515625" style="153" customWidth="1"/>
    <col min="13067" max="13067" width="14.5703125" style="153" customWidth="1"/>
    <col min="13068" max="13068" width="12.140625" style="153" customWidth="1"/>
    <col min="13069" max="13069" width="11.5703125" style="153" customWidth="1"/>
    <col min="13070" max="13070" width="11.42578125" style="153" customWidth="1"/>
    <col min="13071" max="13071" width="11.140625" style="153" customWidth="1"/>
    <col min="13072" max="13072" width="11.42578125" style="153" customWidth="1"/>
    <col min="13073" max="13073" width="11.140625" style="153" customWidth="1"/>
    <col min="13074" max="13074" width="12.85546875" style="153" customWidth="1"/>
    <col min="13075" max="13075" width="13.28515625" style="153" customWidth="1"/>
    <col min="13076" max="13076" width="7.5703125" style="153" customWidth="1"/>
    <col min="13077" max="13077" width="6.5703125" style="153" customWidth="1"/>
    <col min="13078" max="13078" width="5" style="153" customWidth="1"/>
    <col min="13079" max="13313" width="9.140625" style="153"/>
    <col min="13314" max="13314" width="6.140625" style="153" customWidth="1"/>
    <col min="13315" max="13315" width="30.42578125" style="153" customWidth="1"/>
    <col min="13316" max="13316" width="14.140625" style="153" customWidth="1"/>
    <col min="13317" max="13317" width="10.7109375" style="153" customWidth="1"/>
    <col min="13318" max="13318" width="11.28515625" style="153" customWidth="1"/>
    <col min="13319" max="13319" width="14.140625" style="153" customWidth="1"/>
    <col min="13320" max="13320" width="12" style="153" customWidth="1"/>
    <col min="13321" max="13321" width="10.85546875" style="153" customWidth="1"/>
    <col min="13322" max="13322" width="10.28515625" style="153" customWidth="1"/>
    <col min="13323" max="13323" width="14.5703125" style="153" customWidth="1"/>
    <col min="13324" max="13324" width="12.140625" style="153" customWidth="1"/>
    <col min="13325" max="13325" width="11.5703125" style="153" customWidth="1"/>
    <col min="13326" max="13326" width="11.42578125" style="153" customWidth="1"/>
    <col min="13327" max="13327" width="11.140625" style="153" customWidth="1"/>
    <col min="13328" max="13328" width="11.42578125" style="153" customWidth="1"/>
    <col min="13329" max="13329" width="11.140625" style="153" customWidth="1"/>
    <col min="13330" max="13330" width="12.85546875" style="153" customWidth="1"/>
    <col min="13331" max="13331" width="13.28515625" style="153" customWidth="1"/>
    <col min="13332" max="13332" width="7.5703125" style="153" customWidth="1"/>
    <col min="13333" max="13333" width="6.5703125" style="153" customWidth="1"/>
    <col min="13334" max="13334" width="5" style="153" customWidth="1"/>
    <col min="13335" max="13569" width="9.140625" style="153"/>
    <col min="13570" max="13570" width="6.140625" style="153" customWidth="1"/>
    <col min="13571" max="13571" width="30.42578125" style="153" customWidth="1"/>
    <col min="13572" max="13572" width="14.140625" style="153" customWidth="1"/>
    <col min="13573" max="13573" width="10.7109375" style="153" customWidth="1"/>
    <col min="13574" max="13574" width="11.28515625" style="153" customWidth="1"/>
    <col min="13575" max="13575" width="14.140625" style="153" customWidth="1"/>
    <col min="13576" max="13576" width="12" style="153" customWidth="1"/>
    <col min="13577" max="13577" width="10.85546875" style="153" customWidth="1"/>
    <col min="13578" max="13578" width="10.28515625" style="153" customWidth="1"/>
    <col min="13579" max="13579" width="14.5703125" style="153" customWidth="1"/>
    <col min="13580" max="13580" width="12.140625" style="153" customWidth="1"/>
    <col min="13581" max="13581" width="11.5703125" style="153" customWidth="1"/>
    <col min="13582" max="13582" width="11.42578125" style="153" customWidth="1"/>
    <col min="13583" max="13583" width="11.140625" style="153" customWidth="1"/>
    <col min="13584" max="13584" width="11.42578125" style="153" customWidth="1"/>
    <col min="13585" max="13585" width="11.140625" style="153" customWidth="1"/>
    <col min="13586" max="13586" width="12.85546875" style="153" customWidth="1"/>
    <col min="13587" max="13587" width="13.28515625" style="153" customWidth="1"/>
    <col min="13588" max="13588" width="7.5703125" style="153" customWidth="1"/>
    <col min="13589" max="13589" width="6.5703125" style="153" customWidth="1"/>
    <col min="13590" max="13590" width="5" style="153" customWidth="1"/>
    <col min="13591" max="13825" width="9.140625" style="153"/>
    <col min="13826" max="13826" width="6.140625" style="153" customWidth="1"/>
    <col min="13827" max="13827" width="30.42578125" style="153" customWidth="1"/>
    <col min="13828" max="13828" width="14.140625" style="153" customWidth="1"/>
    <col min="13829" max="13829" width="10.7109375" style="153" customWidth="1"/>
    <col min="13830" max="13830" width="11.28515625" style="153" customWidth="1"/>
    <col min="13831" max="13831" width="14.140625" style="153" customWidth="1"/>
    <col min="13832" max="13832" width="12" style="153" customWidth="1"/>
    <col min="13833" max="13833" width="10.85546875" style="153" customWidth="1"/>
    <col min="13834" max="13834" width="10.28515625" style="153" customWidth="1"/>
    <col min="13835" max="13835" width="14.5703125" style="153" customWidth="1"/>
    <col min="13836" max="13836" width="12.140625" style="153" customWidth="1"/>
    <col min="13837" max="13837" width="11.5703125" style="153" customWidth="1"/>
    <col min="13838" max="13838" width="11.42578125" style="153" customWidth="1"/>
    <col min="13839" max="13839" width="11.140625" style="153" customWidth="1"/>
    <col min="13840" max="13840" width="11.42578125" style="153" customWidth="1"/>
    <col min="13841" max="13841" width="11.140625" style="153" customWidth="1"/>
    <col min="13842" max="13842" width="12.85546875" style="153" customWidth="1"/>
    <col min="13843" max="13843" width="13.28515625" style="153" customWidth="1"/>
    <col min="13844" max="13844" width="7.5703125" style="153" customWidth="1"/>
    <col min="13845" max="13845" width="6.5703125" style="153" customWidth="1"/>
    <col min="13846" max="13846" width="5" style="153" customWidth="1"/>
    <col min="13847" max="14081" width="9.140625" style="153"/>
    <col min="14082" max="14082" width="6.140625" style="153" customWidth="1"/>
    <col min="14083" max="14083" width="30.42578125" style="153" customWidth="1"/>
    <col min="14084" max="14084" width="14.140625" style="153" customWidth="1"/>
    <col min="14085" max="14085" width="10.7109375" style="153" customWidth="1"/>
    <col min="14086" max="14086" width="11.28515625" style="153" customWidth="1"/>
    <col min="14087" max="14087" width="14.140625" style="153" customWidth="1"/>
    <col min="14088" max="14088" width="12" style="153" customWidth="1"/>
    <col min="14089" max="14089" width="10.85546875" style="153" customWidth="1"/>
    <col min="14090" max="14090" width="10.28515625" style="153" customWidth="1"/>
    <col min="14091" max="14091" width="14.5703125" style="153" customWidth="1"/>
    <col min="14092" max="14092" width="12.140625" style="153" customWidth="1"/>
    <col min="14093" max="14093" width="11.5703125" style="153" customWidth="1"/>
    <col min="14094" max="14094" width="11.42578125" style="153" customWidth="1"/>
    <col min="14095" max="14095" width="11.140625" style="153" customWidth="1"/>
    <col min="14096" max="14096" width="11.42578125" style="153" customWidth="1"/>
    <col min="14097" max="14097" width="11.140625" style="153" customWidth="1"/>
    <col min="14098" max="14098" width="12.85546875" style="153" customWidth="1"/>
    <col min="14099" max="14099" width="13.28515625" style="153" customWidth="1"/>
    <col min="14100" max="14100" width="7.5703125" style="153" customWidth="1"/>
    <col min="14101" max="14101" width="6.5703125" style="153" customWidth="1"/>
    <col min="14102" max="14102" width="5" style="153" customWidth="1"/>
    <col min="14103" max="14337" width="9.140625" style="153"/>
    <col min="14338" max="14338" width="6.140625" style="153" customWidth="1"/>
    <col min="14339" max="14339" width="30.42578125" style="153" customWidth="1"/>
    <col min="14340" max="14340" width="14.140625" style="153" customWidth="1"/>
    <col min="14341" max="14341" width="10.7109375" style="153" customWidth="1"/>
    <col min="14342" max="14342" width="11.28515625" style="153" customWidth="1"/>
    <col min="14343" max="14343" width="14.140625" style="153" customWidth="1"/>
    <col min="14344" max="14344" width="12" style="153" customWidth="1"/>
    <col min="14345" max="14345" width="10.85546875" style="153" customWidth="1"/>
    <col min="14346" max="14346" width="10.28515625" style="153" customWidth="1"/>
    <col min="14347" max="14347" width="14.5703125" style="153" customWidth="1"/>
    <col min="14348" max="14348" width="12.140625" style="153" customWidth="1"/>
    <col min="14349" max="14349" width="11.5703125" style="153" customWidth="1"/>
    <col min="14350" max="14350" width="11.42578125" style="153" customWidth="1"/>
    <col min="14351" max="14351" width="11.140625" style="153" customWidth="1"/>
    <col min="14352" max="14352" width="11.42578125" style="153" customWidth="1"/>
    <col min="14353" max="14353" width="11.140625" style="153" customWidth="1"/>
    <col min="14354" max="14354" width="12.85546875" style="153" customWidth="1"/>
    <col min="14355" max="14355" width="13.28515625" style="153" customWidth="1"/>
    <col min="14356" max="14356" width="7.5703125" style="153" customWidth="1"/>
    <col min="14357" max="14357" width="6.5703125" style="153" customWidth="1"/>
    <col min="14358" max="14358" width="5" style="153" customWidth="1"/>
    <col min="14359" max="14593" width="9.140625" style="153"/>
    <col min="14594" max="14594" width="6.140625" style="153" customWidth="1"/>
    <col min="14595" max="14595" width="30.42578125" style="153" customWidth="1"/>
    <col min="14596" max="14596" width="14.140625" style="153" customWidth="1"/>
    <col min="14597" max="14597" width="10.7109375" style="153" customWidth="1"/>
    <col min="14598" max="14598" width="11.28515625" style="153" customWidth="1"/>
    <col min="14599" max="14599" width="14.140625" style="153" customWidth="1"/>
    <col min="14600" max="14600" width="12" style="153" customWidth="1"/>
    <col min="14601" max="14601" width="10.85546875" style="153" customWidth="1"/>
    <col min="14602" max="14602" width="10.28515625" style="153" customWidth="1"/>
    <col min="14603" max="14603" width="14.5703125" style="153" customWidth="1"/>
    <col min="14604" max="14604" width="12.140625" style="153" customWidth="1"/>
    <col min="14605" max="14605" width="11.5703125" style="153" customWidth="1"/>
    <col min="14606" max="14606" width="11.42578125" style="153" customWidth="1"/>
    <col min="14607" max="14607" width="11.140625" style="153" customWidth="1"/>
    <col min="14608" max="14608" width="11.42578125" style="153" customWidth="1"/>
    <col min="14609" max="14609" width="11.140625" style="153" customWidth="1"/>
    <col min="14610" max="14610" width="12.85546875" style="153" customWidth="1"/>
    <col min="14611" max="14611" width="13.28515625" style="153" customWidth="1"/>
    <col min="14612" max="14612" width="7.5703125" style="153" customWidth="1"/>
    <col min="14613" max="14613" width="6.5703125" style="153" customWidth="1"/>
    <col min="14614" max="14614" width="5" style="153" customWidth="1"/>
    <col min="14615" max="14849" width="9.140625" style="153"/>
    <col min="14850" max="14850" width="6.140625" style="153" customWidth="1"/>
    <col min="14851" max="14851" width="30.42578125" style="153" customWidth="1"/>
    <col min="14852" max="14852" width="14.140625" style="153" customWidth="1"/>
    <col min="14853" max="14853" width="10.7109375" style="153" customWidth="1"/>
    <col min="14854" max="14854" width="11.28515625" style="153" customWidth="1"/>
    <col min="14855" max="14855" width="14.140625" style="153" customWidth="1"/>
    <col min="14856" max="14856" width="12" style="153" customWidth="1"/>
    <col min="14857" max="14857" width="10.85546875" style="153" customWidth="1"/>
    <col min="14858" max="14858" width="10.28515625" style="153" customWidth="1"/>
    <col min="14859" max="14859" width="14.5703125" style="153" customWidth="1"/>
    <col min="14860" max="14860" width="12.140625" style="153" customWidth="1"/>
    <col min="14861" max="14861" width="11.5703125" style="153" customWidth="1"/>
    <col min="14862" max="14862" width="11.42578125" style="153" customWidth="1"/>
    <col min="14863" max="14863" width="11.140625" style="153" customWidth="1"/>
    <col min="14864" max="14864" width="11.42578125" style="153" customWidth="1"/>
    <col min="14865" max="14865" width="11.140625" style="153" customWidth="1"/>
    <col min="14866" max="14866" width="12.85546875" style="153" customWidth="1"/>
    <col min="14867" max="14867" width="13.28515625" style="153" customWidth="1"/>
    <col min="14868" max="14868" width="7.5703125" style="153" customWidth="1"/>
    <col min="14869" max="14869" width="6.5703125" style="153" customWidth="1"/>
    <col min="14870" max="14870" width="5" style="153" customWidth="1"/>
    <col min="14871" max="15105" width="9.140625" style="153"/>
    <col min="15106" max="15106" width="6.140625" style="153" customWidth="1"/>
    <col min="15107" max="15107" width="30.42578125" style="153" customWidth="1"/>
    <col min="15108" max="15108" width="14.140625" style="153" customWidth="1"/>
    <col min="15109" max="15109" width="10.7109375" style="153" customWidth="1"/>
    <col min="15110" max="15110" width="11.28515625" style="153" customWidth="1"/>
    <col min="15111" max="15111" width="14.140625" style="153" customWidth="1"/>
    <col min="15112" max="15112" width="12" style="153" customWidth="1"/>
    <col min="15113" max="15113" width="10.85546875" style="153" customWidth="1"/>
    <col min="15114" max="15114" width="10.28515625" style="153" customWidth="1"/>
    <col min="15115" max="15115" width="14.5703125" style="153" customWidth="1"/>
    <col min="15116" max="15116" width="12.140625" style="153" customWidth="1"/>
    <col min="15117" max="15117" width="11.5703125" style="153" customWidth="1"/>
    <col min="15118" max="15118" width="11.42578125" style="153" customWidth="1"/>
    <col min="15119" max="15119" width="11.140625" style="153" customWidth="1"/>
    <col min="15120" max="15120" width="11.42578125" style="153" customWidth="1"/>
    <col min="15121" max="15121" width="11.140625" style="153" customWidth="1"/>
    <col min="15122" max="15122" width="12.85546875" style="153" customWidth="1"/>
    <col min="15123" max="15123" width="13.28515625" style="153" customWidth="1"/>
    <col min="15124" max="15124" width="7.5703125" style="153" customWidth="1"/>
    <col min="15125" max="15125" width="6.5703125" style="153" customWidth="1"/>
    <col min="15126" max="15126" width="5" style="153" customWidth="1"/>
    <col min="15127" max="15361" width="9.140625" style="153"/>
    <col min="15362" max="15362" width="6.140625" style="153" customWidth="1"/>
    <col min="15363" max="15363" width="30.42578125" style="153" customWidth="1"/>
    <col min="15364" max="15364" width="14.140625" style="153" customWidth="1"/>
    <col min="15365" max="15365" width="10.7109375" style="153" customWidth="1"/>
    <col min="15366" max="15366" width="11.28515625" style="153" customWidth="1"/>
    <col min="15367" max="15367" width="14.140625" style="153" customWidth="1"/>
    <col min="15368" max="15368" width="12" style="153" customWidth="1"/>
    <col min="15369" max="15369" width="10.85546875" style="153" customWidth="1"/>
    <col min="15370" max="15370" width="10.28515625" style="153" customWidth="1"/>
    <col min="15371" max="15371" width="14.5703125" style="153" customWidth="1"/>
    <col min="15372" max="15372" width="12.140625" style="153" customWidth="1"/>
    <col min="15373" max="15373" width="11.5703125" style="153" customWidth="1"/>
    <col min="15374" max="15374" width="11.42578125" style="153" customWidth="1"/>
    <col min="15375" max="15375" width="11.140625" style="153" customWidth="1"/>
    <col min="15376" max="15376" width="11.42578125" style="153" customWidth="1"/>
    <col min="15377" max="15377" width="11.140625" style="153" customWidth="1"/>
    <col min="15378" max="15378" width="12.85546875" style="153" customWidth="1"/>
    <col min="15379" max="15379" width="13.28515625" style="153" customWidth="1"/>
    <col min="15380" max="15380" width="7.5703125" style="153" customWidth="1"/>
    <col min="15381" max="15381" width="6.5703125" style="153" customWidth="1"/>
    <col min="15382" max="15382" width="5" style="153" customWidth="1"/>
    <col min="15383" max="15617" width="9.140625" style="153"/>
    <col min="15618" max="15618" width="6.140625" style="153" customWidth="1"/>
    <col min="15619" max="15619" width="30.42578125" style="153" customWidth="1"/>
    <col min="15620" max="15620" width="14.140625" style="153" customWidth="1"/>
    <col min="15621" max="15621" width="10.7109375" style="153" customWidth="1"/>
    <col min="15622" max="15622" width="11.28515625" style="153" customWidth="1"/>
    <col min="15623" max="15623" width="14.140625" style="153" customWidth="1"/>
    <col min="15624" max="15624" width="12" style="153" customWidth="1"/>
    <col min="15625" max="15625" width="10.85546875" style="153" customWidth="1"/>
    <col min="15626" max="15626" width="10.28515625" style="153" customWidth="1"/>
    <col min="15627" max="15627" width="14.5703125" style="153" customWidth="1"/>
    <col min="15628" max="15628" width="12.140625" style="153" customWidth="1"/>
    <col min="15629" max="15629" width="11.5703125" style="153" customWidth="1"/>
    <col min="15630" max="15630" width="11.42578125" style="153" customWidth="1"/>
    <col min="15631" max="15631" width="11.140625" style="153" customWidth="1"/>
    <col min="15632" max="15632" width="11.42578125" style="153" customWidth="1"/>
    <col min="15633" max="15633" width="11.140625" style="153" customWidth="1"/>
    <col min="15634" max="15634" width="12.85546875" style="153" customWidth="1"/>
    <col min="15635" max="15635" width="13.28515625" style="153" customWidth="1"/>
    <col min="15636" max="15636" width="7.5703125" style="153" customWidth="1"/>
    <col min="15637" max="15637" width="6.5703125" style="153" customWidth="1"/>
    <col min="15638" max="15638" width="5" style="153" customWidth="1"/>
    <col min="15639" max="15873" width="9.140625" style="153"/>
    <col min="15874" max="15874" width="6.140625" style="153" customWidth="1"/>
    <col min="15875" max="15875" width="30.42578125" style="153" customWidth="1"/>
    <col min="15876" max="15876" width="14.140625" style="153" customWidth="1"/>
    <col min="15877" max="15877" width="10.7109375" style="153" customWidth="1"/>
    <col min="15878" max="15878" width="11.28515625" style="153" customWidth="1"/>
    <col min="15879" max="15879" width="14.140625" style="153" customWidth="1"/>
    <col min="15880" max="15880" width="12" style="153" customWidth="1"/>
    <col min="15881" max="15881" width="10.85546875" style="153" customWidth="1"/>
    <col min="15882" max="15882" width="10.28515625" style="153" customWidth="1"/>
    <col min="15883" max="15883" width="14.5703125" style="153" customWidth="1"/>
    <col min="15884" max="15884" width="12.140625" style="153" customWidth="1"/>
    <col min="15885" max="15885" width="11.5703125" style="153" customWidth="1"/>
    <col min="15886" max="15886" width="11.42578125" style="153" customWidth="1"/>
    <col min="15887" max="15887" width="11.140625" style="153" customWidth="1"/>
    <col min="15888" max="15888" width="11.42578125" style="153" customWidth="1"/>
    <col min="15889" max="15889" width="11.140625" style="153" customWidth="1"/>
    <col min="15890" max="15890" width="12.85546875" style="153" customWidth="1"/>
    <col min="15891" max="15891" width="13.28515625" style="153" customWidth="1"/>
    <col min="15892" max="15892" width="7.5703125" style="153" customWidth="1"/>
    <col min="15893" max="15893" width="6.5703125" style="153" customWidth="1"/>
    <col min="15894" max="15894" width="5" style="153" customWidth="1"/>
    <col min="15895" max="16129" width="9.140625" style="153"/>
    <col min="16130" max="16130" width="6.140625" style="153" customWidth="1"/>
    <col min="16131" max="16131" width="30.42578125" style="153" customWidth="1"/>
    <col min="16132" max="16132" width="14.140625" style="153" customWidth="1"/>
    <col min="16133" max="16133" width="10.7109375" style="153" customWidth="1"/>
    <col min="16134" max="16134" width="11.28515625" style="153" customWidth="1"/>
    <col min="16135" max="16135" width="14.140625" style="153" customWidth="1"/>
    <col min="16136" max="16136" width="12" style="153" customWidth="1"/>
    <col min="16137" max="16137" width="10.85546875" style="153" customWidth="1"/>
    <col min="16138" max="16138" width="10.28515625" style="153" customWidth="1"/>
    <col min="16139" max="16139" width="14.5703125" style="153" customWidth="1"/>
    <col min="16140" max="16140" width="12.140625" style="153" customWidth="1"/>
    <col min="16141" max="16141" width="11.5703125" style="153" customWidth="1"/>
    <col min="16142" max="16142" width="11.42578125" style="153" customWidth="1"/>
    <col min="16143" max="16143" width="11.140625" style="153" customWidth="1"/>
    <col min="16144" max="16144" width="11.42578125" style="153" customWidth="1"/>
    <col min="16145" max="16145" width="11.140625" style="153" customWidth="1"/>
    <col min="16146" max="16146" width="12.85546875" style="153" customWidth="1"/>
    <col min="16147" max="16147" width="13.28515625" style="153" customWidth="1"/>
    <col min="16148" max="16148" width="7.5703125" style="153" customWidth="1"/>
    <col min="16149" max="16149" width="6.5703125" style="153" customWidth="1"/>
    <col min="16150" max="16150" width="5" style="153" customWidth="1"/>
    <col min="16151" max="16384" width="9.140625" style="153"/>
  </cols>
  <sheetData>
    <row r="5" spans="2:23" ht="20.25" x14ac:dyDescent="0.25">
      <c r="C5" s="372" t="s">
        <v>396</v>
      </c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</row>
    <row r="6" spans="2:23" ht="33" customHeight="1" x14ac:dyDescent="0.25">
      <c r="C6" s="373" t="s">
        <v>382</v>
      </c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</row>
    <row r="7" spans="2:23" ht="24.75" customHeight="1" x14ac:dyDescent="0.25">
      <c r="G7" s="253"/>
      <c r="H7" s="263"/>
      <c r="I7" s="263"/>
      <c r="J7" s="263"/>
      <c r="K7" s="263"/>
      <c r="L7" s="263"/>
      <c r="M7" s="263"/>
      <c r="N7" s="263"/>
      <c r="T7" s="236" t="s">
        <v>383</v>
      </c>
    </row>
    <row r="8" spans="2:23" ht="39" customHeight="1" x14ac:dyDescent="0.25">
      <c r="B8" s="307" t="s">
        <v>345</v>
      </c>
      <c r="C8" s="369" t="s">
        <v>381</v>
      </c>
      <c r="D8" s="369" t="s">
        <v>384</v>
      </c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</row>
    <row r="9" spans="2:23" ht="36.75" customHeight="1" x14ac:dyDescent="0.25">
      <c r="B9" s="308"/>
      <c r="C9" s="369"/>
      <c r="D9" s="369" t="s">
        <v>385</v>
      </c>
      <c r="E9" s="369"/>
      <c r="F9" s="369"/>
      <c r="G9" s="369"/>
      <c r="H9" s="369" t="s">
        <v>386</v>
      </c>
      <c r="I9" s="369"/>
      <c r="J9" s="369"/>
      <c r="K9" s="369"/>
      <c r="L9" s="374" t="s">
        <v>387</v>
      </c>
      <c r="M9" s="375"/>
      <c r="N9" s="375"/>
      <c r="O9" s="375"/>
      <c r="P9" s="375"/>
      <c r="Q9" s="375"/>
      <c r="R9" s="375"/>
      <c r="S9" s="376"/>
      <c r="T9" s="368" t="s">
        <v>388</v>
      </c>
      <c r="U9" s="368"/>
      <c r="V9" s="368"/>
      <c r="W9" s="368"/>
    </row>
    <row r="10" spans="2:23" ht="43.5" customHeight="1" x14ac:dyDescent="0.25">
      <c r="B10" s="308"/>
      <c r="C10" s="369"/>
      <c r="D10" s="371" t="s">
        <v>389</v>
      </c>
      <c r="E10" s="371" t="s">
        <v>390</v>
      </c>
      <c r="F10" s="371" t="s">
        <v>391</v>
      </c>
      <c r="G10" s="369" t="s">
        <v>392</v>
      </c>
      <c r="H10" s="371" t="s">
        <v>389</v>
      </c>
      <c r="I10" s="371" t="s">
        <v>390</v>
      </c>
      <c r="J10" s="371" t="s">
        <v>391</v>
      </c>
      <c r="K10" s="369" t="s">
        <v>392</v>
      </c>
      <c r="L10" s="370" t="s">
        <v>389</v>
      </c>
      <c r="M10" s="370"/>
      <c r="N10" s="370" t="s">
        <v>390</v>
      </c>
      <c r="O10" s="370"/>
      <c r="P10" s="370" t="s">
        <v>391</v>
      </c>
      <c r="Q10" s="370"/>
      <c r="R10" s="370" t="s">
        <v>393</v>
      </c>
      <c r="S10" s="370"/>
      <c r="T10" s="367" t="s">
        <v>389</v>
      </c>
      <c r="U10" s="367" t="s">
        <v>390</v>
      </c>
      <c r="V10" s="367" t="s">
        <v>391</v>
      </c>
      <c r="W10" s="368" t="s">
        <v>392</v>
      </c>
    </row>
    <row r="11" spans="2:23" ht="50.25" customHeight="1" x14ac:dyDescent="0.25">
      <c r="B11" s="308"/>
      <c r="C11" s="369"/>
      <c r="D11" s="371"/>
      <c r="E11" s="371"/>
      <c r="F11" s="371"/>
      <c r="G11" s="369"/>
      <c r="H11" s="371"/>
      <c r="I11" s="371"/>
      <c r="J11" s="371"/>
      <c r="K11" s="369"/>
      <c r="L11" s="255" t="s">
        <v>7</v>
      </c>
      <c r="M11" s="255" t="s">
        <v>6</v>
      </c>
      <c r="N11" s="255" t="s">
        <v>7</v>
      </c>
      <c r="O11" s="255" t="s">
        <v>6</v>
      </c>
      <c r="P11" s="255" t="s">
        <v>7</v>
      </c>
      <c r="Q11" s="255" t="s">
        <v>6</v>
      </c>
      <c r="R11" s="255" t="s">
        <v>7</v>
      </c>
      <c r="S11" s="255" t="s">
        <v>6</v>
      </c>
      <c r="T11" s="367"/>
      <c r="U11" s="367"/>
      <c r="V11" s="367"/>
      <c r="W11" s="368"/>
    </row>
    <row r="12" spans="2:23" ht="30" customHeight="1" x14ac:dyDescent="0.25">
      <c r="B12" s="309"/>
      <c r="C12" s="256">
        <v>1</v>
      </c>
      <c r="D12" s="256">
        <v>2</v>
      </c>
      <c r="E12" s="256">
        <v>3</v>
      </c>
      <c r="F12" s="256">
        <v>4</v>
      </c>
      <c r="G12" s="256">
        <v>5</v>
      </c>
      <c r="H12" s="256">
        <v>6</v>
      </c>
      <c r="I12" s="256">
        <v>7</v>
      </c>
      <c r="J12" s="256">
        <v>8</v>
      </c>
      <c r="K12" s="256">
        <v>9</v>
      </c>
      <c r="L12" s="257">
        <v>10</v>
      </c>
      <c r="M12" s="257">
        <v>11</v>
      </c>
      <c r="N12" s="257">
        <v>12</v>
      </c>
      <c r="O12" s="257">
        <v>13</v>
      </c>
      <c r="P12" s="257">
        <v>14</v>
      </c>
      <c r="Q12" s="257">
        <v>15</v>
      </c>
      <c r="R12" s="257">
        <v>16</v>
      </c>
      <c r="S12" s="257">
        <v>17</v>
      </c>
      <c r="T12" s="258">
        <v>18</v>
      </c>
      <c r="U12" s="258">
        <v>19</v>
      </c>
      <c r="V12" s="258">
        <v>20</v>
      </c>
      <c r="W12" s="258">
        <v>21</v>
      </c>
    </row>
    <row r="13" spans="2:23" ht="40.5" customHeight="1" x14ac:dyDescent="0.25">
      <c r="B13" s="230">
        <v>1</v>
      </c>
      <c r="C13" s="261" t="s">
        <v>394</v>
      </c>
      <c r="D13" s="260">
        <v>8</v>
      </c>
      <c r="E13" s="164"/>
      <c r="F13" s="164"/>
      <c r="G13" s="260">
        <v>5.9450000000000003</v>
      </c>
      <c r="H13" s="260">
        <v>8</v>
      </c>
      <c r="I13" s="164"/>
      <c r="J13" s="164"/>
      <c r="K13" s="260">
        <v>6.1</v>
      </c>
      <c r="L13" s="144">
        <v>4</v>
      </c>
      <c r="M13" s="144">
        <v>0</v>
      </c>
      <c r="N13" s="144"/>
      <c r="O13" s="144"/>
      <c r="P13" s="144"/>
      <c r="Q13" s="144"/>
      <c r="R13" s="164">
        <v>2.5</v>
      </c>
      <c r="S13" s="164">
        <v>0</v>
      </c>
      <c r="T13" s="259">
        <v>0</v>
      </c>
      <c r="U13" s="49"/>
      <c r="V13" s="49"/>
      <c r="W13" s="259">
        <v>0</v>
      </c>
    </row>
    <row r="14" spans="2:23" ht="34.5" customHeight="1" x14ac:dyDescent="0.25">
      <c r="B14" s="49"/>
      <c r="C14" s="262" t="s">
        <v>10</v>
      </c>
      <c r="D14" s="230">
        <f>SUM(D13)</f>
        <v>8</v>
      </c>
      <c r="E14" s="230"/>
      <c r="F14" s="230"/>
      <c r="G14" s="230">
        <f>SUM(G13)</f>
        <v>5.9450000000000003</v>
      </c>
      <c r="H14" s="230">
        <f>SUM(H13)</f>
        <v>8</v>
      </c>
      <c r="I14" s="230"/>
      <c r="J14" s="230"/>
      <c r="K14" s="230">
        <f>SUM(K13)</f>
        <v>6.1</v>
      </c>
      <c r="L14" s="230">
        <f>SUM(L13)</f>
        <v>4</v>
      </c>
      <c r="M14" s="230">
        <f>SUM(M13)</f>
        <v>0</v>
      </c>
      <c r="N14" s="230"/>
      <c r="O14" s="230"/>
      <c r="P14" s="230"/>
      <c r="Q14" s="230"/>
      <c r="R14" s="230">
        <f>SUM(R13)</f>
        <v>2.5</v>
      </c>
      <c r="S14" s="230">
        <f>SUM(S13)</f>
        <v>0</v>
      </c>
      <c r="T14" s="230">
        <f>SUM(T13)</f>
        <v>0</v>
      </c>
      <c r="U14" s="230"/>
      <c r="V14" s="230"/>
      <c r="W14" s="230">
        <f>SUM(W13)</f>
        <v>0</v>
      </c>
    </row>
    <row r="19" spans="3:22" ht="18.75" customHeight="1" x14ac:dyDescent="0.25">
      <c r="C19" s="322" t="s">
        <v>395</v>
      </c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</row>
  </sheetData>
  <mergeCells count="26">
    <mergeCell ref="C5:W5"/>
    <mergeCell ref="C6:W6"/>
    <mergeCell ref="B8:B12"/>
    <mergeCell ref="C8:C11"/>
    <mergeCell ref="D8:W8"/>
    <mergeCell ref="D9:G9"/>
    <mergeCell ref="H9:K9"/>
    <mergeCell ref="L9:S9"/>
    <mergeCell ref="T9:W9"/>
    <mergeCell ref="D10:D11"/>
    <mergeCell ref="U10:U11"/>
    <mergeCell ref="V10:V11"/>
    <mergeCell ref="W10:W11"/>
    <mergeCell ref="C19:V19"/>
    <mergeCell ref="K10:K11"/>
    <mergeCell ref="L10:M10"/>
    <mergeCell ref="N10:O10"/>
    <mergeCell ref="P10:Q10"/>
    <mergeCell ref="R10:S10"/>
    <mergeCell ref="T10:T11"/>
    <mergeCell ref="E10:E11"/>
    <mergeCell ref="F10:F11"/>
    <mergeCell ref="G10:G11"/>
    <mergeCell ref="H10:H11"/>
    <mergeCell ref="I10:I11"/>
    <mergeCell ref="J10:J11"/>
  </mergeCells>
  <pageMargins left="0.25" right="0.25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0772-1017-4C6D-9716-A65A5F857C78}">
  <dimension ref="A1:S25"/>
  <sheetViews>
    <sheetView workbookViewId="0">
      <selection activeCell="A25" sqref="A25:XFD25"/>
    </sheetView>
  </sheetViews>
  <sheetFormatPr defaultColWidth="8.85546875" defaultRowHeight="15" x14ac:dyDescent="0.25"/>
  <cols>
    <col min="1" max="1" width="10.5703125" style="2" customWidth="1"/>
    <col min="2" max="2" width="36.42578125" style="2" customWidth="1"/>
    <col min="3" max="3" width="8.5703125" style="2" customWidth="1"/>
    <col min="4" max="4" width="11.140625" style="2" customWidth="1"/>
    <col min="5" max="6" width="9.140625" style="2" customWidth="1"/>
    <col min="7" max="7" width="10.85546875" style="2" customWidth="1"/>
    <col min="8" max="8" width="10.28515625" style="2" customWidth="1"/>
    <col min="9" max="9" width="10.140625" style="2" customWidth="1"/>
    <col min="10" max="10" width="10.7109375" style="2" customWidth="1"/>
    <col min="11" max="11" width="9.5703125" style="2" customWidth="1"/>
    <col min="12" max="12" width="10.140625" style="2" customWidth="1"/>
    <col min="13" max="13" width="11.28515625" style="2" customWidth="1"/>
    <col min="14" max="14" width="10.42578125" style="2" customWidth="1"/>
    <col min="15" max="15" width="10.5703125" style="2" customWidth="1"/>
    <col min="16" max="16" width="11.5703125" style="2" customWidth="1"/>
    <col min="17" max="17" width="16.5703125" style="2" customWidth="1"/>
    <col min="18" max="18" width="9.5703125" style="2" customWidth="1"/>
    <col min="19" max="19" width="10.7109375" style="2" customWidth="1"/>
    <col min="20" max="20" width="8.85546875" style="2"/>
    <col min="21" max="21" width="16.85546875" style="2" customWidth="1"/>
    <col min="22" max="256" width="8.85546875" style="2"/>
    <col min="257" max="257" width="10.5703125" style="2" customWidth="1"/>
    <col min="258" max="258" width="45.85546875" style="2" customWidth="1"/>
    <col min="259" max="259" width="8.5703125" style="2" customWidth="1"/>
    <col min="260" max="260" width="11.140625" style="2" customWidth="1"/>
    <col min="261" max="262" width="9.140625" style="2" customWidth="1"/>
    <col min="263" max="263" width="10.85546875" style="2" customWidth="1"/>
    <col min="264" max="264" width="10.28515625" style="2" customWidth="1"/>
    <col min="265" max="266" width="15.42578125" style="2" customWidth="1"/>
    <col min="267" max="269" width="15" style="2" customWidth="1"/>
    <col min="270" max="270" width="11.7109375" style="2" customWidth="1"/>
    <col min="271" max="271" width="12.85546875" style="2" customWidth="1"/>
    <col min="272" max="272" width="13" style="2" customWidth="1"/>
    <col min="273" max="273" width="19.7109375" style="2" customWidth="1"/>
    <col min="274" max="274" width="9.5703125" style="2" customWidth="1"/>
    <col min="275" max="275" width="10.7109375" style="2" customWidth="1"/>
    <col min="276" max="276" width="8.85546875" style="2"/>
    <col min="277" max="277" width="16.85546875" style="2" customWidth="1"/>
    <col min="278" max="512" width="8.85546875" style="2"/>
    <col min="513" max="513" width="10.5703125" style="2" customWidth="1"/>
    <col min="514" max="514" width="45.85546875" style="2" customWidth="1"/>
    <col min="515" max="515" width="8.5703125" style="2" customWidth="1"/>
    <col min="516" max="516" width="11.140625" style="2" customWidth="1"/>
    <col min="517" max="518" width="9.140625" style="2" customWidth="1"/>
    <col min="519" max="519" width="10.85546875" style="2" customWidth="1"/>
    <col min="520" max="520" width="10.28515625" style="2" customWidth="1"/>
    <col min="521" max="522" width="15.42578125" style="2" customWidth="1"/>
    <col min="523" max="525" width="15" style="2" customWidth="1"/>
    <col min="526" max="526" width="11.7109375" style="2" customWidth="1"/>
    <col min="527" max="527" width="12.85546875" style="2" customWidth="1"/>
    <col min="528" max="528" width="13" style="2" customWidth="1"/>
    <col min="529" max="529" width="19.7109375" style="2" customWidth="1"/>
    <col min="530" max="530" width="9.5703125" style="2" customWidth="1"/>
    <col min="531" max="531" width="10.7109375" style="2" customWidth="1"/>
    <col min="532" max="532" width="8.85546875" style="2"/>
    <col min="533" max="533" width="16.85546875" style="2" customWidth="1"/>
    <col min="534" max="768" width="8.85546875" style="2"/>
    <col min="769" max="769" width="10.5703125" style="2" customWidth="1"/>
    <col min="770" max="770" width="45.85546875" style="2" customWidth="1"/>
    <col min="771" max="771" width="8.5703125" style="2" customWidth="1"/>
    <col min="772" max="772" width="11.140625" style="2" customWidth="1"/>
    <col min="773" max="774" width="9.140625" style="2" customWidth="1"/>
    <col min="775" max="775" width="10.85546875" style="2" customWidth="1"/>
    <col min="776" max="776" width="10.28515625" style="2" customWidth="1"/>
    <col min="777" max="778" width="15.42578125" style="2" customWidth="1"/>
    <col min="779" max="781" width="15" style="2" customWidth="1"/>
    <col min="782" max="782" width="11.7109375" style="2" customWidth="1"/>
    <col min="783" max="783" width="12.85546875" style="2" customWidth="1"/>
    <col min="784" max="784" width="13" style="2" customWidth="1"/>
    <col min="785" max="785" width="19.7109375" style="2" customWidth="1"/>
    <col min="786" max="786" width="9.5703125" style="2" customWidth="1"/>
    <col min="787" max="787" width="10.7109375" style="2" customWidth="1"/>
    <col min="788" max="788" width="8.85546875" style="2"/>
    <col min="789" max="789" width="16.85546875" style="2" customWidth="1"/>
    <col min="790" max="1024" width="8.85546875" style="2"/>
    <col min="1025" max="1025" width="10.5703125" style="2" customWidth="1"/>
    <col min="1026" max="1026" width="45.85546875" style="2" customWidth="1"/>
    <col min="1027" max="1027" width="8.5703125" style="2" customWidth="1"/>
    <col min="1028" max="1028" width="11.140625" style="2" customWidth="1"/>
    <col min="1029" max="1030" width="9.140625" style="2" customWidth="1"/>
    <col min="1031" max="1031" width="10.85546875" style="2" customWidth="1"/>
    <col min="1032" max="1032" width="10.28515625" style="2" customWidth="1"/>
    <col min="1033" max="1034" width="15.42578125" style="2" customWidth="1"/>
    <col min="1035" max="1037" width="15" style="2" customWidth="1"/>
    <col min="1038" max="1038" width="11.7109375" style="2" customWidth="1"/>
    <col min="1039" max="1039" width="12.85546875" style="2" customWidth="1"/>
    <col min="1040" max="1040" width="13" style="2" customWidth="1"/>
    <col min="1041" max="1041" width="19.7109375" style="2" customWidth="1"/>
    <col min="1042" max="1042" width="9.5703125" style="2" customWidth="1"/>
    <col min="1043" max="1043" width="10.7109375" style="2" customWidth="1"/>
    <col min="1044" max="1044" width="8.85546875" style="2"/>
    <col min="1045" max="1045" width="16.85546875" style="2" customWidth="1"/>
    <col min="1046" max="1280" width="8.85546875" style="2"/>
    <col min="1281" max="1281" width="10.5703125" style="2" customWidth="1"/>
    <col min="1282" max="1282" width="45.85546875" style="2" customWidth="1"/>
    <col min="1283" max="1283" width="8.5703125" style="2" customWidth="1"/>
    <col min="1284" max="1284" width="11.140625" style="2" customWidth="1"/>
    <col min="1285" max="1286" width="9.140625" style="2" customWidth="1"/>
    <col min="1287" max="1287" width="10.85546875" style="2" customWidth="1"/>
    <col min="1288" max="1288" width="10.28515625" style="2" customWidth="1"/>
    <col min="1289" max="1290" width="15.42578125" style="2" customWidth="1"/>
    <col min="1291" max="1293" width="15" style="2" customWidth="1"/>
    <col min="1294" max="1294" width="11.7109375" style="2" customWidth="1"/>
    <col min="1295" max="1295" width="12.85546875" style="2" customWidth="1"/>
    <col min="1296" max="1296" width="13" style="2" customWidth="1"/>
    <col min="1297" max="1297" width="19.7109375" style="2" customWidth="1"/>
    <col min="1298" max="1298" width="9.5703125" style="2" customWidth="1"/>
    <col min="1299" max="1299" width="10.7109375" style="2" customWidth="1"/>
    <col min="1300" max="1300" width="8.85546875" style="2"/>
    <col min="1301" max="1301" width="16.85546875" style="2" customWidth="1"/>
    <col min="1302" max="1536" width="8.85546875" style="2"/>
    <col min="1537" max="1537" width="10.5703125" style="2" customWidth="1"/>
    <col min="1538" max="1538" width="45.85546875" style="2" customWidth="1"/>
    <col min="1539" max="1539" width="8.5703125" style="2" customWidth="1"/>
    <col min="1540" max="1540" width="11.140625" style="2" customWidth="1"/>
    <col min="1541" max="1542" width="9.140625" style="2" customWidth="1"/>
    <col min="1543" max="1543" width="10.85546875" style="2" customWidth="1"/>
    <col min="1544" max="1544" width="10.28515625" style="2" customWidth="1"/>
    <col min="1545" max="1546" width="15.42578125" style="2" customWidth="1"/>
    <col min="1547" max="1549" width="15" style="2" customWidth="1"/>
    <col min="1550" max="1550" width="11.7109375" style="2" customWidth="1"/>
    <col min="1551" max="1551" width="12.85546875" style="2" customWidth="1"/>
    <col min="1552" max="1552" width="13" style="2" customWidth="1"/>
    <col min="1553" max="1553" width="19.7109375" style="2" customWidth="1"/>
    <col min="1554" max="1554" width="9.5703125" style="2" customWidth="1"/>
    <col min="1555" max="1555" width="10.7109375" style="2" customWidth="1"/>
    <col min="1556" max="1556" width="8.85546875" style="2"/>
    <col min="1557" max="1557" width="16.85546875" style="2" customWidth="1"/>
    <col min="1558" max="1792" width="8.85546875" style="2"/>
    <col min="1793" max="1793" width="10.5703125" style="2" customWidth="1"/>
    <col min="1794" max="1794" width="45.85546875" style="2" customWidth="1"/>
    <col min="1795" max="1795" width="8.5703125" style="2" customWidth="1"/>
    <col min="1796" max="1796" width="11.140625" style="2" customWidth="1"/>
    <col min="1797" max="1798" width="9.140625" style="2" customWidth="1"/>
    <col min="1799" max="1799" width="10.85546875" style="2" customWidth="1"/>
    <col min="1800" max="1800" width="10.28515625" style="2" customWidth="1"/>
    <col min="1801" max="1802" width="15.42578125" style="2" customWidth="1"/>
    <col min="1803" max="1805" width="15" style="2" customWidth="1"/>
    <col min="1806" max="1806" width="11.7109375" style="2" customWidth="1"/>
    <col min="1807" max="1807" width="12.85546875" style="2" customWidth="1"/>
    <col min="1808" max="1808" width="13" style="2" customWidth="1"/>
    <col min="1809" max="1809" width="19.7109375" style="2" customWidth="1"/>
    <col min="1810" max="1810" width="9.5703125" style="2" customWidth="1"/>
    <col min="1811" max="1811" width="10.7109375" style="2" customWidth="1"/>
    <col min="1812" max="1812" width="8.85546875" style="2"/>
    <col min="1813" max="1813" width="16.85546875" style="2" customWidth="1"/>
    <col min="1814" max="2048" width="8.85546875" style="2"/>
    <col min="2049" max="2049" width="10.5703125" style="2" customWidth="1"/>
    <col min="2050" max="2050" width="45.85546875" style="2" customWidth="1"/>
    <col min="2051" max="2051" width="8.5703125" style="2" customWidth="1"/>
    <col min="2052" max="2052" width="11.140625" style="2" customWidth="1"/>
    <col min="2053" max="2054" width="9.140625" style="2" customWidth="1"/>
    <col min="2055" max="2055" width="10.85546875" style="2" customWidth="1"/>
    <col min="2056" max="2056" width="10.28515625" style="2" customWidth="1"/>
    <col min="2057" max="2058" width="15.42578125" style="2" customWidth="1"/>
    <col min="2059" max="2061" width="15" style="2" customWidth="1"/>
    <col min="2062" max="2062" width="11.7109375" style="2" customWidth="1"/>
    <col min="2063" max="2063" width="12.85546875" style="2" customWidth="1"/>
    <col min="2064" max="2064" width="13" style="2" customWidth="1"/>
    <col min="2065" max="2065" width="19.7109375" style="2" customWidth="1"/>
    <col min="2066" max="2066" width="9.5703125" style="2" customWidth="1"/>
    <col min="2067" max="2067" width="10.7109375" style="2" customWidth="1"/>
    <col min="2068" max="2068" width="8.85546875" style="2"/>
    <col min="2069" max="2069" width="16.85546875" style="2" customWidth="1"/>
    <col min="2070" max="2304" width="8.85546875" style="2"/>
    <col min="2305" max="2305" width="10.5703125" style="2" customWidth="1"/>
    <col min="2306" max="2306" width="45.85546875" style="2" customWidth="1"/>
    <col min="2307" max="2307" width="8.5703125" style="2" customWidth="1"/>
    <col min="2308" max="2308" width="11.140625" style="2" customWidth="1"/>
    <col min="2309" max="2310" width="9.140625" style="2" customWidth="1"/>
    <col min="2311" max="2311" width="10.85546875" style="2" customWidth="1"/>
    <col min="2312" max="2312" width="10.28515625" style="2" customWidth="1"/>
    <col min="2313" max="2314" width="15.42578125" style="2" customWidth="1"/>
    <col min="2315" max="2317" width="15" style="2" customWidth="1"/>
    <col min="2318" max="2318" width="11.7109375" style="2" customWidth="1"/>
    <col min="2319" max="2319" width="12.85546875" style="2" customWidth="1"/>
    <col min="2320" max="2320" width="13" style="2" customWidth="1"/>
    <col min="2321" max="2321" width="19.7109375" style="2" customWidth="1"/>
    <col min="2322" max="2322" width="9.5703125" style="2" customWidth="1"/>
    <col min="2323" max="2323" width="10.7109375" style="2" customWidth="1"/>
    <col min="2324" max="2324" width="8.85546875" style="2"/>
    <col min="2325" max="2325" width="16.85546875" style="2" customWidth="1"/>
    <col min="2326" max="2560" width="8.85546875" style="2"/>
    <col min="2561" max="2561" width="10.5703125" style="2" customWidth="1"/>
    <col min="2562" max="2562" width="45.85546875" style="2" customWidth="1"/>
    <col min="2563" max="2563" width="8.5703125" style="2" customWidth="1"/>
    <col min="2564" max="2564" width="11.140625" style="2" customWidth="1"/>
    <col min="2565" max="2566" width="9.140625" style="2" customWidth="1"/>
    <col min="2567" max="2567" width="10.85546875" style="2" customWidth="1"/>
    <col min="2568" max="2568" width="10.28515625" style="2" customWidth="1"/>
    <col min="2569" max="2570" width="15.42578125" style="2" customWidth="1"/>
    <col min="2571" max="2573" width="15" style="2" customWidth="1"/>
    <col min="2574" max="2574" width="11.7109375" style="2" customWidth="1"/>
    <col min="2575" max="2575" width="12.85546875" style="2" customWidth="1"/>
    <col min="2576" max="2576" width="13" style="2" customWidth="1"/>
    <col min="2577" max="2577" width="19.7109375" style="2" customWidth="1"/>
    <col min="2578" max="2578" width="9.5703125" style="2" customWidth="1"/>
    <col min="2579" max="2579" width="10.7109375" style="2" customWidth="1"/>
    <col min="2580" max="2580" width="8.85546875" style="2"/>
    <col min="2581" max="2581" width="16.85546875" style="2" customWidth="1"/>
    <col min="2582" max="2816" width="8.85546875" style="2"/>
    <col min="2817" max="2817" width="10.5703125" style="2" customWidth="1"/>
    <col min="2818" max="2818" width="45.85546875" style="2" customWidth="1"/>
    <col min="2819" max="2819" width="8.5703125" style="2" customWidth="1"/>
    <col min="2820" max="2820" width="11.140625" style="2" customWidth="1"/>
    <col min="2821" max="2822" width="9.140625" style="2" customWidth="1"/>
    <col min="2823" max="2823" width="10.85546875" style="2" customWidth="1"/>
    <col min="2824" max="2824" width="10.28515625" style="2" customWidth="1"/>
    <col min="2825" max="2826" width="15.42578125" style="2" customWidth="1"/>
    <col min="2827" max="2829" width="15" style="2" customWidth="1"/>
    <col min="2830" max="2830" width="11.7109375" style="2" customWidth="1"/>
    <col min="2831" max="2831" width="12.85546875" style="2" customWidth="1"/>
    <col min="2832" max="2832" width="13" style="2" customWidth="1"/>
    <col min="2833" max="2833" width="19.7109375" style="2" customWidth="1"/>
    <col min="2834" max="2834" width="9.5703125" style="2" customWidth="1"/>
    <col min="2835" max="2835" width="10.7109375" style="2" customWidth="1"/>
    <col min="2836" max="2836" width="8.85546875" style="2"/>
    <col min="2837" max="2837" width="16.85546875" style="2" customWidth="1"/>
    <col min="2838" max="3072" width="8.85546875" style="2"/>
    <col min="3073" max="3073" width="10.5703125" style="2" customWidth="1"/>
    <col min="3074" max="3074" width="45.85546875" style="2" customWidth="1"/>
    <col min="3075" max="3075" width="8.5703125" style="2" customWidth="1"/>
    <col min="3076" max="3076" width="11.140625" style="2" customWidth="1"/>
    <col min="3077" max="3078" width="9.140625" style="2" customWidth="1"/>
    <col min="3079" max="3079" width="10.85546875" style="2" customWidth="1"/>
    <col min="3080" max="3080" width="10.28515625" style="2" customWidth="1"/>
    <col min="3081" max="3082" width="15.42578125" style="2" customWidth="1"/>
    <col min="3083" max="3085" width="15" style="2" customWidth="1"/>
    <col min="3086" max="3086" width="11.7109375" style="2" customWidth="1"/>
    <col min="3087" max="3087" width="12.85546875" style="2" customWidth="1"/>
    <col min="3088" max="3088" width="13" style="2" customWidth="1"/>
    <col min="3089" max="3089" width="19.7109375" style="2" customWidth="1"/>
    <col min="3090" max="3090" width="9.5703125" style="2" customWidth="1"/>
    <col min="3091" max="3091" width="10.7109375" style="2" customWidth="1"/>
    <col min="3092" max="3092" width="8.85546875" style="2"/>
    <col min="3093" max="3093" width="16.85546875" style="2" customWidth="1"/>
    <col min="3094" max="3328" width="8.85546875" style="2"/>
    <col min="3329" max="3329" width="10.5703125" style="2" customWidth="1"/>
    <col min="3330" max="3330" width="45.85546875" style="2" customWidth="1"/>
    <col min="3331" max="3331" width="8.5703125" style="2" customWidth="1"/>
    <col min="3332" max="3332" width="11.140625" style="2" customWidth="1"/>
    <col min="3333" max="3334" width="9.140625" style="2" customWidth="1"/>
    <col min="3335" max="3335" width="10.85546875" style="2" customWidth="1"/>
    <col min="3336" max="3336" width="10.28515625" style="2" customWidth="1"/>
    <col min="3337" max="3338" width="15.42578125" style="2" customWidth="1"/>
    <col min="3339" max="3341" width="15" style="2" customWidth="1"/>
    <col min="3342" max="3342" width="11.7109375" style="2" customWidth="1"/>
    <col min="3343" max="3343" width="12.85546875" style="2" customWidth="1"/>
    <col min="3344" max="3344" width="13" style="2" customWidth="1"/>
    <col min="3345" max="3345" width="19.7109375" style="2" customWidth="1"/>
    <col min="3346" max="3346" width="9.5703125" style="2" customWidth="1"/>
    <col min="3347" max="3347" width="10.7109375" style="2" customWidth="1"/>
    <col min="3348" max="3348" width="8.85546875" style="2"/>
    <col min="3349" max="3349" width="16.85546875" style="2" customWidth="1"/>
    <col min="3350" max="3584" width="8.85546875" style="2"/>
    <col min="3585" max="3585" width="10.5703125" style="2" customWidth="1"/>
    <col min="3586" max="3586" width="45.85546875" style="2" customWidth="1"/>
    <col min="3587" max="3587" width="8.5703125" style="2" customWidth="1"/>
    <col min="3588" max="3588" width="11.140625" style="2" customWidth="1"/>
    <col min="3589" max="3590" width="9.140625" style="2" customWidth="1"/>
    <col min="3591" max="3591" width="10.85546875" style="2" customWidth="1"/>
    <col min="3592" max="3592" width="10.28515625" style="2" customWidth="1"/>
    <col min="3593" max="3594" width="15.42578125" style="2" customWidth="1"/>
    <col min="3595" max="3597" width="15" style="2" customWidth="1"/>
    <col min="3598" max="3598" width="11.7109375" style="2" customWidth="1"/>
    <col min="3599" max="3599" width="12.85546875" style="2" customWidth="1"/>
    <col min="3600" max="3600" width="13" style="2" customWidth="1"/>
    <col min="3601" max="3601" width="19.7109375" style="2" customWidth="1"/>
    <col min="3602" max="3602" width="9.5703125" style="2" customWidth="1"/>
    <col min="3603" max="3603" width="10.7109375" style="2" customWidth="1"/>
    <col min="3604" max="3604" width="8.85546875" style="2"/>
    <col min="3605" max="3605" width="16.85546875" style="2" customWidth="1"/>
    <col min="3606" max="3840" width="8.85546875" style="2"/>
    <col min="3841" max="3841" width="10.5703125" style="2" customWidth="1"/>
    <col min="3842" max="3842" width="45.85546875" style="2" customWidth="1"/>
    <col min="3843" max="3843" width="8.5703125" style="2" customWidth="1"/>
    <col min="3844" max="3844" width="11.140625" style="2" customWidth="1"/>
    <col min="3845" max="3846" width="9.140625" style="2" customWidth="1"/>
    <col min="3847" max="3847" width="10.85546875" style="2" customWidth="1"/>
    <col min="3848" max="3848" width="10.28515625" style="2" customWidth="1"/>
    <col min="3849" max="3850" width="15.42578125" style="2" customWidth="1"/>
    <col min="3851" max="3853" width="15" style="2" customWidth="1"/>
    <col min="3854" max="3854" width="11.7109375" style="2" customWidth="1"/>
    <col min="3855" max="3855" width="12.85546875" style="2" customWidth="1"/>
    <col min="3856" max="3856" width="13" style="2" customWidth="1"/>
    <col min="3857" max="3857" width="19.7109375" style="2" customWidth="1"/>
    <col min="3858" max="3858" width="9.5703125" style="2" customWidth="1"/>
    <col min="3859" max="3859" width="10.7109375" style="2" customWidth="1"/>
    <col min="3860" max="3860" width="8.85546875" style="2"/>
    <col min="3861" max="3861" width="16.85546875" style="2" customWidth="1"/>
    <col min="3862" max="4096" width="8.85546875" style="2"/>
    <col min="4097" max="4097" width="10.5703125" style="2" customWidth="1"/>
    <col min="4098" max="4098" width="45.85546875" style="2" customWidth="1"/>
    <col min="4099" max="4099" width="8.5703125" style="2" customWidth="1"/>
    <col min="4100" max="4100" width="11.140625" style="2" customWidth="1"/>
    <col min="4101" max="4102" width="9.140625" style="2" customWidth="1"/>
    <col min="4103" max="4103" width="10.85546875" style="2" customWidth="1"/>
    <col min="4104" max="4104" width="10.28515625" style="2" customWidth="1"/>
    <col min="4105" max="4106" width="15.42578125" style="2" customWidth="1"/>
    <col min="4107" max="4109" width="15" style="2" customWidth="1"/>
    <col min="4110" max="4110" width="11.7109375" style="2" customWidth="1"/>
    <col min="4111" max="4111" width="12.85546875" style="2" customWidth="1"/>
    <col min="4112" max="4112" width="13" style="2" customWidth="1"/>
    <col min="4113" max="4113" width="19.7109375" style="2" customWidth="1"/>
    <col min="4114" max="4114" width="9.5703125" style="2" customWidth="1"/>
    <col min="4115" max="4115" width="10.7109375" style="2" customWidth="1"/>
    <col min="4116" max="4116" width="8.85546875" style="2"/>
    <col min="4117" max="4117" width="16.85546875" style="2" customWidth="1"/>
    <col min="4118" max="4352" width="8.85546875" style="2"/>
    <col min="4353" max="4353" width="10.5703125" style="2" customWidth="1"/>
    <col min="4354" max="4354" width="45.85546875" style="2" customWidth="1"/>
    <col min="4355" max="4355" width="8.5703125" style="2" customWidth="1"/>
    <col min="4356" max="4356" width="11.140625" style="2" customWidth="1"/>
    <col min="4357" max="4358" width="9.140625" style="2" customWidth="1"/>
    <col min="4359" max="4359" width="10.85546875" style="2" customWidth="1"/>
    <col min="4360" max="4360" width="10.28515625" style="2" customWidth="1"/>
    <col min="4361" max="4362" width="15.42578125" style="2" customWidth="1"/>
    <col min="4363" max="4365" width="15" style="2" customWidth="1"/>
    <col min="4366" max="4366" width="11.7109375" style="2" customWidth="1"/>
    <col min="4367" max="4367" width="12.85546875" style="2" customWidth="1"/>
    <col min="4368" max="4368" width="13" style="2" customWidth="1"/>
    <col min="4369" max="4369" width="19.7109375" style="2" customWidth="1"/>
    <col min="4370" max="4370" width="9.5703125" style="2" customWidth="1"/>
    <col min="4371" max="4371" width="10.7109375" style="2" customWidth="1"/>
    <col min="4372" max="4372" width="8.85546875" style="2"/>
    <col min="4373" max="4373" width="16.85546875" style="2" customWidth="1"/>
    <col min="4374" max="4608" width="8.85546875" style="2"/>
    <col min="4609" max="4609" width="10.5703125" style="2" customWidth="1"/>
    <col min="4610" max="4610" width="45.85546875" style="2" customWidth="1"/>
    <col min="4611" max="4611" width="8.5703125" style="2" customWidth="1"/>
    <col min="4612" max="4612" width="11.140625" style="2" customWidth="1"/>
    <col min="4613" max="4614" width="9.140625" style="2" customWidth="1"/>
    <col min="4615" max="4615" width="10.85546875" style="2" customWidth="1"/>
    <col min="4616" max="4616" width="10.28515625" style="2" customWidth="1"/>
    <col min="4617" max="4618" width="15.42578125" style="2" customWidth="1"/>
    <col min="4619" max="4621" width="15" style="2" customWidth="1"/>
    <col min="4622" max="4622" width="11.7109375" style="2" customWidth="1"/>
    <col min="4623" max="4623" width="12.85546875" style="2" customWidth="1"/>
    <col min="4624" max="4624" width="13" style="2" customWidth="1"/>
    <col min="4625" max="4625" width="19.7109375" style="2" customWidth="1"/>
    <col min="4626" max="4626" width="9.5703125" style="2" customWidth="1"/>
    <col min="4627" max="4627" width="10.7109375" style="2" customWidth="1"/>
    <col min="4628" max="4628" width="8.85546875" style="2"/>
    <col min="4629" max="4629" width="16.85546875" style="2" customWidth="1"/>
    <col min="4630" max="4864" width="8.85546875" style="2"/>
    <col min="4865" max="4865" width="10.5703125" style="2" customWidth="1"/>
    <col min="4866" max="4866" width="45.85546875" style="2" customWidth="1"/>
    <col min="4867" max="4867" width="8.5703125" style="2" customWidth="1"/>
    <col min="4868" max="4868" width="11.140625" style="2" customWidth="1"/>
    <col min="4869" max="4870" width="9.140625" style="2" customWidth="1"/>
    <col min="4871" max="4871" width="10.85546875" style="2" customWidth="1"/>
    <col min="4872" max="4872" width="10.28515625" style="2" customWidth="1"/>
    <col min="4873" max="4874" width="15.42578125" style="2" customWidth="1"/>
    <col min="4875" max="4877" width="15" style="2" customWidth="1"/>
    <col min="4878" max="4878" width="11.7109375" style="2" customWidth="1"/>
    <col min="4879" max="4879" width="12.85546875" style="2" customWidth="1"/>
    <col min="4880" max="4880" width="13" style="2" customWidth="1"/>
    <col min="4881" max="4881" width="19.7109375" style="2" customWidth="1"/>
    <col min="4882" max="4882" width="9.5703125" style="2" customWidth="1"/>
    <col min="4883" max="4883" width="10.7109375" style="2" customWidth="1"/>
    <col min="4884" max="4884" width="8.85546875" style="2"/>
    <col min="4885" max="4885" width="16.85546875" style="2" customWidth="1"/>
    <col min="4886" max="5120" width="8.85546875" style="2"/>
    <col min="5121" max="5121" width="10.5703125" style="2" customWidth="1"/>
    <col min="5122" max="5122" width="45.85546875" style="2" customWidth="1"/>
    <col min="5123" max="5123" width="8.5703125" style="2" customWidth="1"/>
    <col min="5124" max="5124" width="11.140625" style="2" customWidth="1"/>
    <col min="5125" max="5126" width="9.140625" style="2" customWidth="1"/>
    <col min="5127" max="5127" width="10.85546875" style="2" customWidth="1"/>
    <col min="5128" max="5128" width="10.28515625" style="2" customWidth="1"/>
    <col min="5129" max="5130" width="15.42578125" style="2" customWidth="1"/>
    <col min="5131" max="5133" width="15" style="2" customWidth="1"/>
    <col min="5134" max="5134" width="11.7109375" style="2" customWidth="1"/>
    <col min="5135" max="5135" width="12.85546875" style="2" customWidth="1"/>
    <col min="5136" max="5136" width="13" style="2" customWidth="1"/>
    <col min="5137" max="5137" width="19.7109375" style="2" customWidth="1"/>
    <col min="5138" max="5138" width="9.5703125" style="2" customWidth="1"/>
    <col min="5139" max="5139" width="10.7109375" style="2" customWidth="1"/>
    <col min="5140" max="5140" width="8.85546875" style="2"/>
    <col min="5141" max="5141" width="16.85546875" style="2" customWidth="1"/>
    <col min="5142" max="5376" width="8.85546875" style="2"/>
    <col min="5377" max="5377" width="10.5703125" style="2" customWidth="1"/>
    <col min="5378" max="5378" width="45.85546875" style="2" customWidth="1"/>
    <col min="5379" max="5379" width="8.5703125" style="2" customWidth="1"/>
    <col min="5380" max="5380" width="11.140625" style="2" customWidth="1"/>
    <col min="5381" max="5382" width="9.140625" style="2" customWidth="1"/>
    <col min="5383" max="5383" width="10.85546875" style="2" customWidth="1"/>
    <col min="5384" max="5384" width="10.28515625" style="2" customWidth="1"/>
    <col min="5385" max="5386" width="15.42578125" style="2" customWidth="1"/>
    <col min="5387" max="5389" width="15" style="2" customWidth="1"/>
    <col min="5390" max="5390" width="11.7109375" style="2" customWidth="1"/>
    <col min="5391" max="5391" width="12.85546875" style="2" customWidth="1"/>
    <col min="5392" max="5392" width="13" style="2" customWidth="1"/>
    <col min="5393" max="5393" width="19.7109375" style="2" customWidth="1"/>
    <col min="5394" max="5394" width="9.5703125" style="2" customWidth="1"/>
    <col min="5395" max="5395" width="10.7109375" style="2" customWidth="1"/>
    <col min="5396" max="5396" width="8.85546875" style="2"/>
    <col min="5397" max="5397" width="16.85546875" style="2" customWidth="1"/>
    <col min="5398" max="5632" width="8.85546875" style="2"/>
    <col min="5633" max="5633" width="10.5703125" style="2" customWidth="1"/>
    <col min="5634" max="5634" width="45.85546875" style="2" customWidth="1"/>
    <col min="5635" max="5635" width="8.5703125" style="2" customWidth="1"/>
    <col min="5636" max="5636" width="11.140625" style="2" customWidth="1"/>
    <col min="5637" max="5638" width="9.140625" style="2" customWidth="1"/>
    <col min="5639" max="5639" width="10.85546875" style="2" customWidth="1"/>
    <col min="5640" max="5640" width="10.28515625" style="2" customWidth="1"/>
    <col min="5641" max="5642" width="15.42578125" style="2" customWidth="1"/>
    <col min="5643" max="5645" width="15" style="2" customWidth="1"/>
    <col min="5646" max="5646" width="11.7109375" style="2" customWidth="1"/>
    <col min="5647" max="5647" width="12.85546875" style="2" customWidth="1"/>
    <col min="5648" max="5648" width="13" style="2" customWidth="1"/>
    <col min="5649" max="5649" width="19.7109375" style="2" customWidth="1"/>
    <col min="5650" max="5650" width="9.5703125" style="2" customWidth="1"/>
    <col min="5651" max="5651" width="10.7109375" style="2" customWidth="1"/>
    <col min="5652" max="5652" width="8.85546875" style="2"/>
    <col min="5653" max="5653" width="16.85546875" style="2" customWidth="1"/>
    <col min="5654" max="5888" width="8.85546875" style="2"/>
    <col min="5889" max="5889" width="10.5703125" style="2" customWidth="1"/>
    <col min="5890" max="5890" width="45.85546875" style="2" customWidth="1"/>
    <col min="5891" max="5891" width="8.5703125" style="2" customWidth="1"/>
    <col min="5892" max="5892" width="11.140625" style="2" customWidth="1"/>
    <col min="5893" max="5894" width="9.140625" style="2" customWidth="1"/>
    <col min="5895" max="5895" width="10.85546875" style="2" customWidth="1"/>
    <col min="5896" max="5896" width="10.28515625" style="2" customWidth="1"/>
    <col min="5897" max="5898" width="15.42578125" style="2" customWidth="1"/>
    <col min="5899" max="5901" width="15" style="2" customWidth="1"/>
    <col min="5902" max="5902" width="11.7109375" style="2" customWidth="1"/>
    <col min="5903" max="5903" width="12.85546875" style="2" customWidth="1"/>
    <col min="5904" max="5904" width="13" style="2" customWidth="1"/>
    <col min="5905" max="5905" width="19.7109375" style="2" customWidth="1"/>
    <col min="5906" max="5906" width="9.5703125" style="2" customWidth="1"/>
    <col min="5907" max="5907" width="10.7109375" style="2" customWidth="1"/>
    <col min="5908" max="5908" width="8.85546875" style="2"/>
    <col min="5909" max="5909" width="16.85546875" style="2" customWidth="1"/>
    <col min="5910" max="6144" width="8.85546875" style="2"/>
    <col min="6145" max="6145" width="10.5703125" style="2" customWidth="1"/>
    <col min="6146" max="6146" width="45.85546875" style="2" customWidth="1"/>
    <col min="6147" max="6147" width="8.5703125" style="2" customWidth="1"/>
    <col min="6148" max="6148" width="11.140625" style="2" customWidth="1"/>
    <col min="6149" max="6150" width="9.140625" style="2" customWidth="1"/>
    <col min="6151" max="6151" width="10.85546875" style="2" customWidth="1"/>
    <col min="6152" max="6152" width="10.28515625" style="2" customWidth="1"/>
    <col min="6153" max="6154" width="15.42578125" style="2" customWidth="1"/>
    <col min="6155" max="6157" width="15" style="2" customWidth="1"/>
    <col min="6158" max="6158" width="11.7109375" style="2" customWidth="1"/>
    <col min="6159" max="6159" width="12.85546875" style="2" customWidth="1"/>
    <col min="6160" max="6160" width="13" style="2" customWidth="1"/>
    <col min="6161" max="6161" width="19.7109375" style="2" customWidth="1"/>
    <col min="6162" max="6162" width="9.5703125" style="2" customWidth="1"/>
    <col min="6163" max="6163" width="10.7109375" style="2" customWidth="1"/>
    <col min="6164" max="6164" width="8.85546875" style="2"/>
    <col min="6165" max="6165" width="16.85546875" style="2" customWidth="1"/>
    <col min="6166" max="6400" width="8.85546875" style="2"/>
    <col min="6401" max="6401" width="10.5703125" style="2" customWidth="1"/>
    <col min="6402" max="6402" width="45.85546875" style="2" customWidth="1"/>
    <col min="6403" max="6403" width="8.5703125" style="2" customWidth="1"/>
    <col min="6404" max="6404" width="11.140625" style="2" customWidth="1"/>
    <col min="6405" max="6406" width="9.140625" style="2" customWidth="1"/>
    <col min="6407" max="6407" width="10.85546875" style="2" customWidth="1"/>
    <col min="6408" max="6408" width="10.28515625" style="2" customWidth="1"/>
    <col min="6409" max="6410" width="15.42578125" style="2" customWidth="1"/>
    <col min="6411" max="6413" width="15" style="2" customWidth="1"/>
    <col min="6414" max="6414" width="11.7109375" style="2" customWidth="1"/>
    <col min="6415" max="6415" width="12.85546875" style="2" customWidth="1"/>
    <col min="6416" max="6416" width="13" style="2" customWidth="1"/>
    <col min="6417" max="6417" width="19.7109375" style="2" customWidth="1"/>
    <col min="6418" max="6418" width="9.5703125" style="2" customWidth="1"/>
    <col min="6419" max="6419" width="10.7109375" style="2" customWidth="1"/>
    <col min="6420" max="6420" width="8.85546875" style="2"/>
    <col min="6421" max="6421" width="16.85546875" style="2" customWidth="1"/>
    <col min="6422" max="6656" width="8.85546875" style="2"/>
    <col min="6657" max="6657" width="10.5703125" style="2" customWidth="1"/>
    <col min="6658" max="6658" width="45.85546875" style="2" customWidth="1"/>
    <col min="6659" max="6659" width="8.5703125" style="2" customWidth="1"/>
    <col min="6660" max="6660" width="11.140625" style="2" customWidth="1"/>
    <col min="6661" max="6662" width="9.140625" style="2" customWidth="1"/>
    <col min="6663" max="6663" width="10.85546875" style="2" customWidth="1"/>
    <col min="6664" max="6664" width="10.28515625" style="2" customWidth="1"/>
    <col min="6665" max="6666" width="15.42578125" style="2" customWidth="1"/>
    <col min="6667" max="6669" width="15" style="2" customWidth="1"/>
    <col min="6670" max="6670" width="11.7109375" style="2" customWidth="1"/>
    <col min="6671" max="6671" width="12.85546875" style="2" customWidth="1"/>
    <col min="6672" max="6672" width="13" style="2" customWidth="1"/>
    <col min="6673" max="6673" width="19.7109375" style="2" customWidth="1"/>
    <col min="6674" max="6674" width="9.5703125" style="2" customWidth="1"/>
    <col min="6675" max="6675" width="10.7109375" style="2" customWidth="1"/>
    <col min="6676" max="6676" width="8.85546875" style="2"/>
    <col min="6677" max="6677" width="16.85546875" style="2" customWidth="1"/>
    <col min="6678" max="6912" width="8.85546875" style="2"/>
    <col min="6913" max="6913" width="10.5703125" style="2" customWidth="1"/>
    <col min="6914" max="6914" width="45.85546875" style="2" customWidth="1"/>
    <col min="6915" max="6915" width="8.5703125" style="2" customWidth="1"/>
    <col min="6916" max="6916" width="11.140625" style="2" customWidth="1"/>
    <col min="6917" max="6918" width="9.140625" style="2" customWidth="1"/>
    <col min="6919" max="6919" width="10.85546875" style="2" customWidth="1"/>
    <col min="6920" max="6920" width="10.28515625" style="2" customWidth="1"/>
    <col min="6921" max="6922" width="15.42578125" style="2" customWidth="1"/>
    <col min="6923" max="6925" width="15" style="2" customWidth="1"/>
    <col min="6926" max="6926" width="11.7109375" style="2" customWidth="1"/>
    <col min="6927" max="6927" width="12.85546875" style="2" customWidth="1"/>
    <col min="6928" max="6928" width="13" style="2" customWidth="1"/>
    <col min="6929" max="6929" width="19.7109375" style="2" customWidth="1"/>
    <col min="6930" max="6930" width="9.5703125" style="2" customWidth="1"/>
    <col min="6931" max="6931" width="10.7109375" style="2" customWidth="1"/>
    <col min="6932" max="6932" width="8.85546875" style="2"/>
    <col min="6933" max="6933" width="16.85546875" style="2" customWidth="1"/>
    <col min="6934" max="7168" width="8.85546875" style="2"/>
    <col min="7169" max="7169" width="10.5703125" style="2" customWidth="1"/>
    <col min="7170" max="7170" width="45.85546875" style="2" customWidth="1"/>
    <col min="7171" max="7171" width="8.5703125" style="2" customWidth="1"/>
    <col min="7172" max="7172" width="11.140625" style="2" customWidth="1"/>
    <col min="7173" max="7174" width="9.140625" style="2" customWidth="1"/>
    <col min="7175" max="7175" width="10.85546875" style="2" customWidth="1"/>
    <col min="7176" max="7176" width="10.28515625" style="2" customWidth="1"/>
    <col min="7177" max="7178" width="15.42578125" style="2" customWidth="1"/>
    <col min="7179" max="7181" width="15" style="2" customWidth="1"/>
    <col min="7182" max="7182" width="11.7109375" style="2" customWidth="1"/>
    <col min="7183" max="7183" width="12.85546875" style="2" customWidth="1"/>
    <col min="7184" max="7184" width="13" style="2" customWidth="1"/>
    <col min="7185" max="7185" width="19.7109375" style="2" customWidth="1"/>
    <col min="7186" max="7186" width="9.5703125" style="2" customWidth="1"/>
    <col min="7187" max="7187" width="10.7109375" style="2" customWidth="1"/>
    <col min="7188" max="7188" width="8.85546875" style="2"/>
    <col min="7189" max="7189" width="16.85546875" style="2" customWidth="1"/>
    <col min="7190" max="7424" width="8.85546875" style="2"/>
    <col min="7425" max="7425" width="10.5703125" style="2" customWidth="1"/>
    <col min="7426" max="7426" width="45.85546875" style="2" customWidth="1"/>
    <col min="7427" max="7427" width="8.5703125" style="2" customWidth="1"/>
    <col min="7428" max="7428" width="11.140625" style="2" customWidth="1"/>
    <col min="7429" max="7430" width="9.140625" style="2" customWidth="1"/>
    <col min="7431" max="7431" width="10.85546875" style="2" customWidth="1"/>
    <col min="7432" max="7432" width="10.28515625" style="2" customWidth="1"/>
    <col min="7433" max="7434" width="15.42578125" style="2" customWidth="1"/>
    <col min="7435" max="7437" width="15" style="2" customWidth="1"/>
    <col min="7438" max="7438" width="11.7109375" style="2" customWidth="1"/>
    <col min="7439" max="7439" width="12.85546875" style="2" customWidth="1"/>
    <col min="7440" max="7440" width="13" style="2" customWidth="1"/>
    <col min="7441" max="7441" width="19.7109375" style="2" customWidth="1"/>
    <col min="7442" max="7442" width="9.5703125" style="2" customWidth="1"/>
    <col min="7443" max="7443" width="10.7109375" style="2" customWidth="1"/>
    <col min="7444" max="7444" width="8.85546875" style="2"/>
    <col min="7445" max="7445" width="16.85546875" style="2" customWidth="1"/>
    <col min="7446" max="7680" width="8.85546875" style="2"/>
    <col min="7681" max="7681" width="10.5703125" style="2" customWidth="1"/>
    <col min="7682" max="7682" width="45.85546875" style="2" customWidth="1"/>
    <col min="7683" max="7683" width="8.5703125" style="2" customWidth="1"/>
    <col min="7684" max="7684" width="11.140625" style="2" customWidth="1"/>
    <col min="7685" max="7686" width="9.140625" style="2" customWidth="1"/>
    <col min="7687" max="7687" width="10.85546875" style="2" customWidth="1"/>
    <col min="7688" max="7688" width="10.28515625" style="2" customWidth="1"/>
    <col min="7689" max="7690" width="15.42578125" style="2" customWidth="1"/>
    <col min="7691" max="7693" width="15" style="2" customWidth="1"/>
    <col min="7694" max="7694" width="11.7109375" style="2" customWidth="1"/>
    <col min="7695" max="7695" width="12.85546875" style="2" customWidth="1"/>
    <col min="7696" max="7696" width="13" style="2" customWidth="1"/>
    <col min="7697" max="7697" width="19.7109375" style="2" customWidth="1"/>
    <col min="7698" max="7698" width="9.5703125" style="2" customWidth="1"/>
    <col min="7699" max="7699" width="10.7109375" style="2" customWidth="1"/>
    <col min="7700" max="7700" width="8.85546875" style="2"/>
    <col min="7701" max="7701" width="16.85546875" style="2" customWidth="1"/>
    <col min="7702" max="7936" width="8.85546875" style="2"/>
    <col min="7937" max="7937" width="10.5703125" style="2" customWidth="1"/>
    <col min="7938" max="7938" width="45.85546875" style="2" customWidth="1"/>
    <col min="7939" max="7939" width="8.5703125" style="2" customWidth="1"/>
    <col min="7940" max="7940" width="11.140625" style="2" customWidth="1"/>
    <col min="7941" max="7942" width="9.140625" style="2" customWidth="1"/>
    <col min="7943" max="7943" width="10.85546875" style="2" customWidth="1"/>
    <col min="7944" max="7944" width="10.28515625" style="2" customWidth="1"/>
    <col min="7945" max="7946" width="15.42578125" style="2" customWidth="1"/>
    <col min="7947" max="7949" width="15" style="2" customWidth="1"/>
    <col min="7950" max="7950" width="11.7109375" style="2" customWidth="1"/>
    <col min="7951" max="7951" width="12.85546875" style="2" customWidth="1"/>
    <col min="7952" max="7952" width="13" style="2" customWidth="1"/>
    <col min="7953" max="7953" width="19.7109375" style="2" customWidth="1"/>
    <col min="7954" max="7954" width="9.5703125" style="2" customWidth="1"/>
    <col min="7955" max="7955" width="10.7109375" style="2" customWidth="1"/>
    <col min="7956" max="7956" width="8.85546875" style="2"/>
    <col min="7957" max="7957" width="16.85546875" style="2" customWidth="1"/>
    <col min="7958" max="8192" width="8.85546875" style="2"/>
    <col min="8193" max="8193" width="10.5703125" style="2" customWidth="1"/>
    <col min="8194" max="8194" width="45.85546875" style="2" customWidth="1"/>
    <col min="8195" max="8195" width="8.5703125" style="2" customWidth="1"/>
    <col min="8196" max="8196" width="11.140625" style="2" customWidth="1"/>
    <col min="8197" max="8198" width="9.140625" style="2" customWidth="1"/>
    <col min="8199" max="8199" width="10.85546875" style="2" customWidth="1"/>
    <col min="8200" max="8200" width="10.28515625" style="2" customWidth="1"/>
    <col min="8201" max="8202" width="15.42578125" style="2" customWidth="1"/>
    <col min="8203" max="8205" width="15" style="2" customWidth="1"/>
    <col min="8206" max="8206" width="11.7109375" style="2" customWidth="1"/>
    <col min="8207" max="8207" width="12.85546875" style="2" customWidth="1"/>
    <col min="8208" max="8208" width="13" style="2" customWidth="1"/>
    <col min="8209" max="8209" width="19.7109375" style="2" customWidth="1"/>
    <col min="8210" max="8210" width="9.5703125" style="2" customWidth="1"/>
    <col min="8211" max="8211" width="10.7109375" style="2" customWidth="1"/>
    <col min="8212" max="8212" width="8.85546875" style="2"/>
    <col min="8213" max="8213" width="16.85546875" style="2" customWidth="1"/>
    <col min="8214" max="8448" width="8.85546875" style="2"/>
    <col min="8449" max="8449" width="10.5703125" style="2" customWidth="1"/>
    <col min="8450" max="8450" width="45.85546875" style="2" customWidth="1"/>
    <col min="8451" max="8451" width="8.5703125" style="2" customWidth="1"/>
    <col min="8452" max="8452" width="11.140625" style="2" customWidth="1"/>
    <col min="8453" max="8454" width="9.140625" style="2" customWidth="1"/>
    <col min="8455" max="8455" width="10.85546875" style="2" customWidth="1"/>
    <col min="8456" max="8456" width="10.28515625" style="2" customWidth="1"/>
    <col min="8457" max="8458" width="15.42578125" style="2" customWidth="1"/>
    <col min="8459" max="8461" width="15" style="2" customWidth="1"/>
    <col min="8462" max="8462" width="11.7109375" style="2" customWidth="1"/>
    <col min="8463" max="8463" width="12.85546875" style="2" customWidth="1"/>
    <col min="8464" max="8464" width="13" style="2" customWidth="1"/>
    <col min="8465" max="8465" width="19.7109375" style="2" customWidth="1"/>
    <col min="8466" max="8466" width="9.5703125" style="2" customWidth="1"/>
    <col min="8467" max="8467" width="10.7109375" style="2" customWidth="1"/>
    <col min="8468" max="8468" width="8.85546875" style="2"/>
    <col min="8469" max="8469" width="16.85546875" style="2" customWidth="1"/>
    <col min="8470" max="8704" width="8.85546875" style="2"/>
    <col min="8705" max="8705" width="10.5703125" style="2" customWidth="1"/>
    <col min="8706" max="8706" width="45.85546875" style="2" customWidth="1"/>
    <col min="8707" max="8707" width="8.5703125" style="2" customWidth="1"/>
    <col min="8708" max="8708" width="11.140625" style="2" customWidth="1"/>
    <col min="8709" max="8710" width="9.140625" style="2" customWidth="1"/>
    <col min="8711" max="8711" width="10.85546875" style="2" customWidth="1"/>
    <col min="8712" max="8712" width="10.28515625" style="2" customWidth="1"/>
    <col min="8713" max="8714" width="15.42578125" style="2" customWidth="1"/>
    <col min="8715" max="8717" width="15" style="2" customWidth="1"/>
    <col min="8718" max="8718" width="11.7109375" style="2" customWidth="1"/>
    <col min="8719" max="8719" width="12.85546875" style="2" customWidth="1"/>
    <col min="8720" max="8720" width="13" style="2" customWidth="1"/>
    <col min="8721" max="8721" width="19.7109375" style="2" customWidth="1"/>
    <col min="8722" max="8722" width="9.5703125" style="2" customWidth="1"/>
    <col min="8723" max="8723" width="10.7109375" style="2" customWidth="1"/>
    <col min="8724" max="8724" width="8.85546875" style="2"/>
    <col min="8725" max="8725" width="16.85546875" style="2" customWidth="1"/>
    <col min="8726" max="8960" width="8.85546875" style="2"/>
    <col min="8961" max="8961" width="10.5703125" style="2" customWidth="1"/>
    <col min="8962" max="8962" width="45.85546875" style="2" customWidth="1"/>
    <col min="8963" max="8963" width="8.5703125" style="2" customWidth="1"/>
    <col min="8964" max="8964" width="11.140625" style="2" customWidth="1"/>
    <col min="8965" max="8966" width="9.140625" style="2" customWidth="1"/>
    <col min="8967" max="8967" width="10.85546875" style="2" customWidth="1"/>
    <col min="8968" max="8968" width="10.28515625" style="2" customWidth="1"/>
    <col min="8969" max="8970" width="15.42578125" style="2" customWidth="1"/>
    <col min="8971" max="8973" width="15" style="2" customWidth="1"/>
    <col min="8974" max="8974" width="11.7109375" style="2" customWidth="1"/>
    <col min="8975" max="8975" width="12.85546875" style="2" customWidth="1"/>
    <col min="8976" max="8976" width="13" style="2" customWidth="1"/>
    <col min="8977" max="8977" width="19.7109375" style="2" customWidth="1"/>
    <col min="8978" max="8978" width="9.5703125" style="2" customWidth="1"/>
    <col min="8979" max="8979" width="10.7109375" style="2" customWidth="1"/>
    <col min="8980" max="8980" width="8.85546875" style="2"/>
    <col min="8981" max="8981" width="16.85546875" style="2" customWidth="1"/>
    <col min="8982" max="9216" width="8.85546875" style="2"/>
    <col min="9217" max="9217" width="10.5703125" style="2" customWidth="1"/>
    <col min="9218" max="9218" width="45.85546875" style="2" customWidth="1"/>
    <col min="9219" max="9219" width="8.5703125" style="2" customWidth="1"/>
    <col min="9220" max="9220" width="11.140625" style="2" customWidth="1"/>
    <col min="9221" max="9222" width="9.140625" style="2" customWidth="1"/>
    <col min="9223" max="9223" width="10.85546875" style="2" customWidth="1"/>
    <col min="9224" max="9224" width="10.28515625" style="2" customWidth="1"/>
    <col min="9225" max="9226" width="15.42578125" style="2" customWidth="1"/>
    <col min="9227" max="9229" width="15" style="2" customWidth="1"/>
    <col min="9230" max="9230" width="11.7109375" style="2" customWidth="1"/>
    <col min="9231" max="9231" width="12.85546875" style="2" customWidth="1"/>
    <col min="9232" max="9232" width="13" style="2" customWidth="1"/>
    <col min="9233" max="9233" width="19.7109375" style="2" customWidth="1"/>
    <col min="9234" max="9234" width="9.5703125" style="2" customWidth="1"/>
    <col min="9235" max="9235" width="10.7109375" style="2" customWidth="1"/>
    <col min="9236" max="9236" width="8.85546875" style="2"/>
    <col min="9237" max="9237" width="16.85546875" style="2" customWidth="1"/>
    <col min="9238" max="9472" width="8.85546875" style="2"/>
    <col min="9473" max="9473" width="10.5703125" style="2" customWidth="1"/>
    <col min="9474" max="9474" width="45.85546875" style="2" customWidth="1"/>
    <col min="9475" max="9475" width="8.5703125" style="2" customWidth="1"/>
    <col min="9476" max="9476" width="11.140625" style="2" customWidth="1"/>
    <col min="9477" max="9478" width="9.140625" style="2" customWidth="1"/>
    <col min="9479" max="9479" width="10.85546875" style="2" customWidth="1"/>
    <col min="9480" max="9480" width="10.28515625" style="2" customWidth="1"/>
    <col min="9481" max="9482" width="15.42578125" style="2" customWidth="1"/>
    <col min="9483" max="9485" width="15" style="2" customWidth="1"/>
    <col min="9486" max="9486" width="11.7109375" style="2" customWidth="1"/>
    <col min="9487" max="9487" width="12.85546875" style="2" customWidth="1"/>
    <col min="9488" max="9488" width="13" style="2" customWidth="1"/>
    <col min="9489" max="9489" width="19.7109375" style="2" customWidth="1"/>
    <col min="9490" max="9490" width="9.5703125" style="2" customWidth="1"/>
    <col min="9491" max="9491" width="10.7109375" style="2" customWidth="1"/>
    <col min="9492" max="9492" width="8.85546875" style="2"/>
    <col min="9493" max="9493" width="16.85546875" style="2" customWidth="1"/>
    <col min="9494" max="9728" width="8.85546875" style="2"/>
    <col min="9729" max="9729" width="10.5703125" style="2" customWidth="1"/>
    <col min="9730" max="9730" width="45.85546875" style="2" customWidth="1"/>
    <col min="9731" max="9731" width="8.5703125" style="2" customWidth="1"/>
    <col min="9732" max="9732" width="11.140625" style="2" customWidth="1"/>
    <col min="9733" max="9734" width="9.140625" style="2" customWidth="1"/>
    <col min="9735" max="9735" width="10.85546875" style="2" customWidth="1"/>
    <col min="9736" max="9736" width="10.28515625" style="2" customWidth="1"/>
    <col min="9737" max="9738" width="15.42578125" style="2" customWidth="1"/>
    <col min="9739" max="9741" width="15" style="2" customWidth="1"/>
    <col min="9742" max="9742" width="11.7109375" style="2" customWidth="1"/>
    <col min="9743" max="9743" width="12.85546875" style="2" customWidth="1"/>
    <col min="9744" max="9744" width="13" style="2" customWidth="1"/>
    <col min="9745" max="9745" width="19.7109375" style="2" customWidth="1"/>
    <col min="9746" max="9746" width="9.5703125" style="2" customWidth="1"/>
    <col min="9747" max="9747" width="10.7109375" style="2" customWidth="1"/>
    <col min="9748" max="9748" width="8.85546875" style="2"/>
    <col min="9749" max="9749" width="16.85546875" style="2" customWidth="1"/>
    <col min="9750" max="9984" width="8.85546875" style="2"/>
    <col min="9985" max="9985" width="10.5703125" style="2" customWidth="1"/>
    <col min="9986" max="9986" width="45.85546875" style="2" customWidth="1"/>
    <col min="9987" max="9987" width="8.5703125" style="2" customWidth="1"/>
    <col min="9988" max="9988" width="11.140625" style="2" customWidth="1"/>
    <col min="9989" max="9990" width="9.140625" style="2" customWidth="1"/>
    <col min="9991" max="9991" width="10.85546875" style="2" customWidth="1"/>
    <col min="9992" max="9992" width="10.28515625" style="2" customWidth="1"/>
    <col min="9993" max="9994" width="15.42578125" style="2" customWidth="1"/>
    <col min="9995" max="9997" width="15" style="2" customWidth="1"/>
    <col min="9998" max="9998" width="11.7109375" style="2" customWidth="1"/>
    <col min="9999" max="9999" width="12.85546875" style="2" customWidth="1"/>
    <col min="10000" max="10000" width="13" style="2" customWidth="1"/>
    <col min="10001" max="10001" width="19.7109375" style="2" customWidth="1"/>
    <col min="10002" max="10002" width="9.5703125" style="2" customWidth="1"/>
    <col min="10003" max="10003" width="10.7109375" style="2" customWidth="1"/>
    <col min="10004" max="10004" width="8.85546875" style="2"/>
    <col min="10005" max="10005" width="16.85546875" style="2" customWidth="1"/>
    <col min="10006" max="10240" width="8.85546875" style="2"/>
    <col min="10241" max="10241" width="10.5703125" style="2" customWidth="1"/>
    <col min="10242" max="10242" width="45.85546875" style="2" customWidth="1"/>
    <col min="10243" max="10243" width="8.5703125" style="2" customWidth="1"/>
    <col min="10244" max="10244" width="11.140625" style="2" customWidth="1"/>
    <col min="10245" max="10246" width="9.140625" style="2" customWidth="1"/>
    <col min="10247" max="10247" width="10.85546875" style="2" customWidth="1"/>
    <col min="10248" max="10248" width="10.28515625" style="2" customWidth="1"/>
    <col min="10249" max="10250" width="15.42578125" style="2" customWidth="1"/>
    <col min="10251" max="10253" width="15" style="2" customWidth="1"/>
    <col min="10254" max="10254" width="11.7109375" style="2" customWidth="1"/>
    <col min="10255" max="10255" width="12.85546875" style="2" customWidth="1"/>
    <col min="10256" max="10256" width="13" style="2" customWidth="1"/>
    <col min="10257" max="10257" width="19.7109375" style="2" customWidth="1"/>
    <col min="10258" max="10258" width="9.5703125" style="2" customWidth="1"/>
    <col min="10259" max="10259" width="10.7109375" style="2" customWidth="1"/>
    <col min="10260" max="10260" width="8.85546875" style="2"/>
    <col min="10261" max="10261" width="16.85546875" style="2" customWidth="1"/>
    <col min="10262" max="10496" width="8.85546875" style="2"/>
    <col min="10497" max="10497" width="10.5703125" style="2" customWidth="1"/>
    <col min="10498" max="10498" width="45.85546875" style="2" customWidth="1"/>
    <col min="10499" max="10499" width="8.5703125" style="2" customWidth="1"/>
    <col min="10500" max="10500" width="11.140625" style="2" customWidth="1"/>
    <col min="10501" max="10502" width="9.140625" style="2" customWidth="1"/>
    <col min="10503" max="10503" width="10.85546875" style="2" customWidth="1"/>
    <col min="10504" max="10504" width="10.28515625" style="2" customWidth="1"/>
    <col min="10505" max="10506" width="15.42578125" style="2" customWidth="1"/>
    <col min="10507" max="10509" width="15" style="2" customWidth="1"/>
    <col min="10510" max="10510" width="11.7109375" style="2" customWidth="1"/>
    <col min="10511" max="10511" width="12.85546875" style="2" customWidth="1"/>
    <col min="10512" max="10512" width="13" style="2" customWidth="1"/>
    <col min="10513" max="10513" width="19.7109375" style="2" customWidth="1"/>
    <col min="10514" max="10514" width="9.5703125" style="2" customWidth="1"/>
    <col min="10515" max="10515" width="10.7109375" style="2" customWidth="1"/>
    <col min="10516" max="10516" width="8.85546875" style="2"/>
    <col min="10517" max="10517" width="16.85546875" style="2" customWidth="1"/>
    <col min="10518" max="10752" width="8.85546875" style="2"/>
    <col min="10753" max="10753" width="10.5703125" style="2" customWidth="1"/>
    <col min="10754" max="10754" width="45.85546875" style="2" customWidth="1"/>
    <col min="10755" max="10755" width="8.5703125" style="2" customWidth="1"/>
    <col min="10756" max="10756" width="11.140625" style="2" customWidth="1"/>
    <col min="10757" max="10758" width="9.140625" style="2" customWidth="1"/>
    <col min="10759" max="10759" width="10.85546875" style="2" customWidth="1"/>
    <col min="10760" max="10760" width="10.28515625" style="2" customWidth="1"/>
    <col min="10761" max="10762" width="15.42578125" style="2" customWidth="1"/>
    <col min="10763" max="10765" width="15" style="2" customWidth="1"/>
    <col min="10766" max="10766" width="11.7109375" style="2" customWidth="1"/>
    <col min="10767" max="10767" width="12.85546875" style="2" customWidth="1"/>
    <col min="10768" max="10768" width="13" style="2" customWidth="1"/>
    <col min="10769" max="10769" width="19.7109375" style="2" customWidth="1"/>
    <col min="10770" max="10770" width="9.5703125" style="2" customWidth="1"/>
    <col min="10771" max="10771" width="10.7109375" style="2" customWidth="1"/>
    <col min="10772" max="10772" width="8.85546875" style="2"/>
    <col min="10773" max="10773" width="16.85546875" style="2" customWidth="1"/>
    <col min="10774" max="11008" width="8.85546875" style="2"/>
    <col min="11009" max="11009" width="10.5703125" style="2" customWidth="1"/>
    <col min="11010" max="11010" width="45.85546875" style="2" customWidth="1"/>
    <col min="11011" max="11011" width="8.5703125" style="2" customWidth="1"/>
    <col min="11012" max="11012" width="11.140625" style="2" customWidth="1"/>
    <col min="11013" max="11014" width="9.140625" style="2" customWidth="1"/>
    <col min="11015" max="11015" width="10.85546875" style="2" customWidth="1"/>
    <col min="11016" max="11016" width="10.28515625" style="2" customWidth="1"/>
    <col min="11017" max="11018" width="15.42578125" style="2" customWidth="1"/>
    <col min="11019" max="11021" width="15" style="2" customWidth="1"/>
    <col min="11022" max="11022" width="11.7109375" style="2" customWidth="1"/>
    <col min="11023" max="11023" width="12.85546875" style="2" customWidth="1"/>
    <col min="11024" max="11024" width="13" style="2" customWidth="1"/>
    <col min="11025" max="11025" width="19.7109375" style="2" customWidth="1"/>
    <col min="11026" max="11026" width="9.5703125" style="2" customWidth="1"/>
    <col min="11027" max="11027" width="10.7109375" style="2" customWidth="1"/>
    <col min="11028" max="11028" width="8.85546875" style="2"/>
    <col min="11029" max="11029" width="16.85546875" style="2" customWidth="1"/>
    <col min="11030" max="11264" width="8.85546875" style="2"/>
    <col min="11265" max="11265" width="10.5703125" style="2" customWidth="1"/>
    <col min="11266" max="11266" width="45.85546875" style="2" customWidth="1"/>
    <col min="11267" max="11267" width="8.5703125" style="2" customWidth="1"/>
    <col min="11268" max="11268" width="11.140625" style="2" customWidth="1"/>
    <col min="11269" max="11270" width="9.140625" style="2" customWidth="1"/>
    <col min="11271" max="11271" width="10.85546875" style="2" customWidth="1"/>
    <col min="11272" max="11272" width="10.28515625" style="2" customWidth="1"/>
    <col min="11273" max="11274" width="15.42578125" style="2" customWidth="1"/>
    <col min="11275" max="11277" width="15" style="2" customWidth="1"/>
    <col min="11278" max="11278" width="11.7109375" style="2" customWidth="1"/>
    <col min="11279" max="11279" width="12.85546875" style="2" customWidth="1"/>
    <col min="11280" max="11280" width="13" style="2" customWidth="1"/>
    <col min="11281" max="11281" width="19.7109375" style="2" customWidth="1"/>
    <col min="11282" max="11282" width="9.5703125" style="2" customWidth="1"/>
    <col min="11283" max="11283" width="10.7109375" style="2" customWidth="1"/>
    <col min="11284" max="11284" width="8.85546875" style="2"/>
    <col min="11285" max="11285" width="16.85546875" style="2" customWidth="1"/>
    <col min="11286" max="11520" width="8.85546875" style="2"/>
    <col min="11521" max="11521" width="10.5703125" style="2" customWidth="1"/>
    <col min="11522" max="11522" width="45.85546875" style="2" customWidth="1"/>
    <col min="11523" max="11523" width="8.5703125" style="2" customWidth="1"/>
    <col min="11524" max="11524" width="11.140625" style="2" customWidth="1"/>
    <col min="11525" max="11526" width="9.140625" style="2" customWidth="1"/>
    <col min="11527" max="11527" width="10.85546875" style="2" customWidth="1"/>
    <col min="11528" max="11528" width="10.28515625" style="2" customWidth="1"/>
    <col min="11529" max="11530" width="15.42578125" style="2" customWidth="1"/>
    <col min="11531" max="11533" width="15" style="2" customWidth="1"/>
    <col min="11534" max="11534" width="11.7109375" style="2" customWidth="1"/>
    <col min="11535" max="11535" width="12.85546875" style="2" customWidth="1"/>
    <col min="11536" max="11536" width="13" style="2" customWidth="1"/>
    <col min="11537" max="11537" width="19.7109375" style="2" customWidth="1"/>
    <col min="11538" max="11538" width="9.5703125" style="2" customWidth="1"/>
    <col min="11539" max="11539" width="10.7109375" style="2" customWidth="1"/>
    <col min="11540" max="11540" width="8.85546875" style="2"/>
    <col min="11541" max="11541" width="16.85546875" style="2" customWidth="1"/>
    <col min="11542" max="11776" width="8.85546875" style="2"/>
    <col min="11777" max="11777" width="10.5703125" style="2" customWidth="1"/>
    <col min="11778" max="11778" width="45.85546875" style="2" customWidth="1"/>
    <col min="11779" max="11779" width="8.5703125" style="2" customWidth="1"/>
    <col min="11780" max="11780" width="11.140625" style="2" customWidth="1"/>
    <col min="11781" max="11782" width="9.140625" style="2" customWidth="1"/>
    <col min="11783" max="11783" width="10.85546875" style="2" customWidth="1"/>
    <col min="11784" max="11784" width="10.28515625" style="2" customWidth="1"/>
    <col min="11785" max="11786" width="15.42578125" style="2" customWidth="1"/>
    <col min="11787" max="11789" width="15" style="2" customWidth="1"/>
    <col min="11790" max="11790" width="11.7109375" style="2" customWidth="1"/>
    <col min="11791" max="11791" width="12.85546875" style="2" customWidth="1"/>
    <col min="11792" max="11792" width="13" style="2" customWidth="1"/>
    <col min="11793" max="11793" width="19.7109375" style="2" customWidth="1"/>
    <col min="11794" max="11794" width="9.5703125" style="2" customWidth="1"/>
    <col min="11795" max="11795" width="10.7109375" style="2" customWidth="1"/>
    <col min="11796" max="11796" width="8.85546875" style="2"/>
    <col min="11797" max="11797" width="16.85546875" style="2" customWidth="1"/>
    <col min="11798" max="12032" width="8.85546875" style="2"/>
    <col min="12033" max="12033" width="10.5703125" style="2" customWidth="1"/>
    <col min="12034" max="12034" width="45.85546875" style="2" customWidth="1"/>
    <col min="12035" max="12035" width="8.5703125" style="2" customWidth="1"/>
    <col min="12036" max="12036" width="11.140625" style="2" customWidth="1"/>
    <col min="12037" max="12038" width="9.140625" style="2" customWidth="1"/>
    <col min="12039" max="12039" width="10.85546875" style="2" customWidth="1"/>
    <col min="12040" max="12040" width="10.28515625" style="2" customWidth="1"/>
    <col min="12041" max="12042" width="15.42578125" style="2" customWidth="1"/>
    <col min="12043" max="12045" width="15" style="2" customWidth="1"/>
    <col min="12046" max="12046" width="11.7109375" style="2" customWidth="1"/>
    <col min="12047" max="12047" width="12.85546875" style="2" customWidth="1"/>
    <col min="12048" max="12048" width="13" style="2" customWidth="1"/>
    <col min="12049" max="12049" width="19.7109375" style="2" customWidth="1"/>
    <col min="12050" max="12050" width="9.5703125" style="2" customWidth="1"/>
    <col min="12051" max="12051" width="10.7109375" style="2" customWidth="1"/>
    <col min="12052" max="12052" width="8.85546875" style="2"/>
    <col min="12053" max="12053" width="16.85546875" style="2" customWidth="1"/>
    <col min="12054" max="12288" width="8.85546875" style="2"/>
    <col min="12289" max="12289" width="10.5703125" style="2" customWidth="1"/>
    <col min="12290" max="12290" width="45.85546875" style="2" customWidth="1"/>
    <col min="12291" max="12291" width="8.5703125" style="2" customWidth="1"/>
    <col min="12292" max="12292" width="11.140625" style="2" customWidth="1"/>
    <col min="12293" max="12294" width="9.140625" style="2" customWidth="1"/>
    <col min="12295" max="12295" width="10.85546875" style="2" customWidth="1"/>
    <col min="12296" max="12296" width="10.28515625" style="2" customWidth="1"/>
    <col min="12297" max="12298" width="15.42578125" style="2" customWidth="1"/>
    <col min="12299" max="12301" width="15" style="2" customWidth="1"/>
    <col min="12302" max="12302" width="11.7109375" style="2" customWidth="1"/>
    <col min="12303" max="12303" width="12.85546875" style="2" customWidth="1"/>
    <col min="12304" max="12304" width="13" style="2" customWidth="1"/>
    <col min="12305" max="12305" width="19.7109375" style="2" customWidth="1"/>
    <col min="12306" max="12306" width="9.5703125" style="2" customWidth="1"/>
    <col min="12307" max="12307" width="10.7109375" style="2" customWidth="1"/>
    <col min="12308" max="12308" width="8.85546875" style="2"/>
    <col min="12309" max="12309" width="16.85546875" style="2" customWidth="1"/>
    <col min="12310" max="12544" width="8.85546875" style="2"/>
    <col min="12545" max="12545" width="10.5703125" style="2" customWidth="1"/>
    <col min="12546" max="12546" width="45.85546875" style="2" customWidth="1"/>
    <col min="12547" max="12547" width="8.5703125" style="2" customWidth="1"/>
    <col min="12548" max="12548" width="11.140625" style="2" customWidth="1"/>
    <col min="12549" max="12550" width="9.140625" style="2" customWidth="1"/>
    <col min="12551" max="12551" width="10.85546875" style="2" customWidth="1"/>
    <col min="12552" max="12552" width="10.28515625" style="2" customWidth="1"/>
    <col min="12553" max="12554" width="15.42578125" style="2" customWidth="1"/>
    <col min="12555" max="12557" width="15" style="2" customWidth="1"/>
    <col min="12558" max="12558" width="11.7109375" style="2" customWidth="1"/>
    <col min="12559" max="12559" width="12.85546875" style="2" customWidth="1"/>
    <col min="12560" max="12560" width="13" style="2" customWidth="1"/>
    <col min="12561" max="12561" width="19.7109375" style="2" customWidth="1"/>
    <col min="12562" max="12562" width="9.5703125" style="2" customWidth="1"/>
    <col min="12563" max="12563" width="10.7109375" style="2" customWidth="1"/>
    <col min="12564" max="12564" width="8.85546875" style="2"/>
    <col min="12565" max="12565" width="16.85546875" style="2" customWidth="1"/>
    <col min="12566" max="12800" width="8.85546875" style="2"/>
    <col min="12801" max="12801" width="10.5703125" style="2" customWidth="1"/>
    <col min="12802" max="12802" width="45.85546875" style="2" customWidth="1"/>
    <col min="12803" max="12803" width="8.5703125" style="2" customWidth="1"/>
    <col min="12804" max="12804" width="11.140625" style="2" customWidth="1"/>
    <col min="12805" max="12806" width="9.140625" style="2" customWidth="1"/>
    <col min="12807" max="12807" width="10.85546875" style="2" customWidth="1"/>
    <col min="12808" max="12808" width="10.28515625" style="2" customWidth="1"/>
    <col min="12809" max="12810" width="15.42578125" style="2" customWidth="1"/>
    <col min="12811" max="12813" width="15" style="2" customWidth="1"/>
    <col min="12814" max="12814" width="11.7109375" style="2" customWidth="1"/>
    <col min="12815" max="12815" width="12.85546875" style="2" customWidth="1"/>
    <col min="12816" max="12816" width="13" style="2" customWidth="1"/>
    <col min="12817" max="12817" width="19.7109375" style="2" customWidth="1"/>
    <col min="12818" max="12818" width="9.5703125" style="2" customWidth="1"/>
    <col min="12819" max="12819" width="10.7109375" style="2" customWidth="1"/>
    <col min="12820" max="12820" width="8.85546875" style="2"/>
    <col min="12821" max="12821" width="16.85546875" style="2" customWidth="1"/>
    <col min="12822" max="13056" width="8.85546875" style="2"/>
    <col min="13057" max="13057" width="10.5703125" style="2" customWidth="1"/>
    <col min="13058" max="13058" width="45.85546875" style="2" customWidth="1"/>
    <col min="13059" max="13059" width="8.5703125" style="2" customWidth="1"/>
    <col min="13060" max="13060" width="11.140625" style="2" customWidth="1"/>
    <col min="13061" max="13062" width="9.140625" style="2" customWidth="1"/>
    <col min="13063" max="13063" width="10.85546875" style="2" customWidth="1"/>
    <col min="13064" max="13064" width="10.28515625" style="2" customWidth="1"/>
    <col min="13065" max="13066" width="15.42578125" style="2" customWidth="1"/>
    <col min="13067" max="13069" width="15" style="2" customWidth="1"/>
    <col min="13070" max="13070" width="11.7109375" style="2" customWidth="1"/>
    <col min="13071" max="13071" width="12.85546875" style="2" customWidth="1"/>
    <col min="13072" max="13072" width="13" style="2" customWidth="1"/>
    <col min="13073" max="13073" width="19.7109375" style="2" customWidth="1"/>
    <col min="13074" max="13074" width="9.5703125" style="2" customWidth="1"/>
    <col min="13075" max="13075" width="10.7109375" style="2" customWidth="1"/>
    <col min="13076" max="13076" width="8.85546875" style="2"/>
    <col min="13077" max="13077" width="16.85546875" style="2" customWidth="1"/>
    <col min="13078" max="13312" width="8.85546875" style="2"/>
    <col min="13313" max="13313" width="10.5703125" style="2" customWidth="1"/>
    <col min="13314" max="13314" width="45.85546875" style="2" customWidth="1"/>
    <col min="13315" max="13315" width="8.5703125" style="2" customWidth="1"/>
    <col min="13316" max="13316" width="11.140625" style="2" customWidth="1"/>
    <col min="13317" max="13318" width="9.140625" style="2" customWidth="1"/>
    <col min="13319" max="13319" width="10.85546875" style="2" customWidth="1"/>
    <col min="13320" max="13320" width="10.28515625" style="2" customWidth="1"/>
    <col min="13321" max="13322" width="15.42578125" style="2" customWidth="1"/>
    <col min="13323" max="13325" width="15" style="2" customWidth="1"/>
    <col min="13326" max="13326" width="11.7109375" style="2" customWidth="1"/>
    <col min="13327" max="13327" width="12.85546875" style="2" customWidth="1"/>
    <col min="13328" max="13328" width="13" style="2" customWidth="1"/>
    <col min="13329" max="13329" width="19.7109375" style="2" customWidth="1"/>
    <col min="13330" max="13330" width="9.5703125" style="2" customWidth="1"/>
    <col min="13331" max="13331" width="10.7109375" style="2" customWidth="1"/>
    <col min="13332" max="13332" width="8.85546875" style="2"/>
    <col min="13333" max="13333" width="16.85546875" style="2" customWidth="1"/>
    <col min="13334" max="13568" width="8.85546875" style="2"/>
    <col min="13569" max="13569" width="10.5703125" style="2" customWidth="1"/>
    <col min="13570" max="13570" width="45.85546875" style="2" customWidth="1"/>
    <col min="13571" max="13571" width="8.5703125" style="2" customWidth="1"/>
    <col min="13572" max="13572" width="11.140625" style="2" customWidth="1"/>
    <col min="13573" max="13574" width="9.140625" style="2" customWidth="1"/>
    <col min="13575" max="13575" width="10.85546875" style="2" customWidth="1"/>
    <col min="13576" max="13576" width="10.28515625" style="2" customWidth="1"/>
    <col min="13577" max="13578" width="15.42578125" style="2" customWidth="1"/>
    <col min="13579" max="13581" width="15" style="2" customWidth="1"/>
    <col min="13582" max="13582" width="11.7109375" style="2" customWidth="1"/>
    <col min="13583" max="13583" width="12.85546875" style="2" customWidth="1"/>
    <col min="13584" max="13584" width="13" style="2" customWidth="1"/>
    <col min="13585" max="13585" width="19.7109375" style="2" customWidth="1"/>
    <col min="13586" max="13586" width="9.5703125" style="2" customWidth="1"/>
    <col min="13587" max="13587" width="10.7109375" style="2" customWidth="1"/>
    <col min="13588" max="13588" width="8.85546875" style="2"/>
    <col min="13589" max="13589" width="16.85546875" style="2" customWidth="1"/>
    <col min="13590" max="13824" width="8.85546875" style="2"/>
    <col min="13825" max="13825" width="10.5703125" style="2" customWidth="1"/>
    <col min="13826" max="13826" width="45.85546875" style="2" customWidth="1"/>
    <col min="13827" max="13827" width="8.5703125" style="2" customWidth="1"/>
    <col min="13828" max="13828" width="11.140625" style="2" customWidth="1"/>
    <col min="13829" max="13830" width="9.140625" style="2" customWidth="1"/>
    <col min="13831" max="13831" width="10.85546875" style="2" customWidth="1"/>
    <col min="13832" max="13832" width="10.28515625" style="2" customWidth="1"/>
    <col min="13833" max="13834" width="15.42578125" style="2" customWidth="1"/>
    <col min="13835" max="13837" width="15" style="2" customWidth="1"/>
    <col min="13838" max="13838" width="11.7109375" style="2" customWidth="1"/>
    <col min="13839" max="13839" width="12.85546875" style="2" customWidth="1"/>
    <col min="13840" max="13840" width="13" style="2" customWidth="1"/>
    <col min="13841" max="13841" width="19.7109375" style="2" customWidth="1"/>
    <col min="13842" max="13842" width="9.5703125" style="2" customWidth="1"/>
    <col min="13843" max="13843" width="10.7109375" style="2" customWidth="1"/>
    <col min="13844" max="13844" width="8.85546875" style="2"/>
    <col min="13845" max="13845" width="16.85546875" style="2" customWidth="1"/>
    <col min="13846" max="14080" width="8.85546875" style="2"/>
    <col min="14081" max="14081" width="10.5703125" style="2" customWidth="1"/>
    <col min="14082" max="14082" width="45.85546875" style="2" customWidth="1"/>
    <col min="14083" max="14083" width="8.5703125" style="2" customWidth="1"/>
    <col min="14084" max="14084" width="11.140625" style="2" customWidth="1"/>
    <col min="14085" max="14086" width="9.140625" style="2" customWidth="1"/>
    <col min="14087" max="14087" width="10.85546875" style="2" customWidth="1"/>
    <col min="14088" max="14088" width="10.28515625" style="2" customWidth="1"/>
    <col min="14089" max="14090" width="15.42578125" style="2" customWidth="1"/>
    <col min="14091" max="14093" width="15" style="2" customWidth="1"/>
    <col min="14094" max="14094" width="11.7109375" style="2" customWidth="1"/>
    <col min="14095" max="14095" width="12.85546875" style="2" customWidth="1"/>
    <col min="14096" max="14096" width="13" style="2" customWidth="1"/>
    <col min="14097" max="14097" width="19.7109375" style="2" customWidth="1"/>
    <col min="14098" max="14098" width="9.5703125" style="2" customWidth="1"/>
    <col min="14099" max="14099" width="10.7109375" style="2" customWidth="1"/>
    <col min="14100" max="14100" width="8.85546875" style="2"/>
    <col min="14101" max="14101" width="16.85546875" style="2" customWidth="1"/>
    <col min="14102" max="14336" width="8.85546875" style="2"/>
    <col min="14337" max="14337" width="10.5703125" style="2" customWidth="1"/>
    <col min="14338" max="14338" width="45.85546875" style="2" customWidth="1"/>
    <col min="14339" max="14339" width="8.5703125" style="2" customWidth="1"/>
    <col min="14340" max="14340" width="11.140625" style="2" customWidth="1"/>
    <col min="14341" max="14342" width="9.140625" style="2" customWidth="1"/>
    <col min="14343" max="14343" width="10.85546875" style="2" customWidth="1"/>
    <col min="14344" max="14344" width="10.28515625" style="2" customWidth="1"/>
    <col min="14345" max="14346" width="15.42578125" style="2" customWidth="1"/>
    <col min="14347" max="14349" width="15" style="2" customWidth="1"/>
    <col min="14350" max="14350" width="11.7109375" style="2" customWidth="1"/>
    <col min="14351" max="14351" width="12.85546875" style="2" customWidth="1"/>
    <col min="14352" max="14352" width="13" style="2" customWidth="1"/>
    <col min="14353" max="14353" width="19.7109375" style="2" customWidth="1"/>
    <col min="14354" max="14354" width="9.5703125" style="2" customWidth="1"/>
    <col min="14355" max="14355" width="10.7109375" style="2" customWidth="1"/>
    <col min="14356" max="14356" width="8.85546875" style="2"/>
    <col min="14357" max="14357" width="16.85546875" style="2" customWidth="1"/>
    <col min="14358" max="14592" width="8.85546875" style="2"/>
    <col min="14593" max="14593" width="10.5703125" style="2" customWidth="1"/>
    <col min="14594" max="14594" width="45.85546875" style="2" customWidth="1"/>
    <col min="14595" max="14595" width="8.5703125" style="2" customWidth="1"/>
    <col min="14596" max="14596" width="11.140625" style="2" customWidth="1"/>
    <col min="14597" max="14598" width="9.140625" style="2" customWidth="1"/>
    <col min="14599" max="14599" width="10.85546875" style="2" customWidth="1"/>
    <col min="14600" max="14600" width="10.28515625" style="2" customWidth="1"/>
    <col min="14601" max="14602" width="15.42578125" style="2" customWidth="1"/>
    <col min="14603" max="14605" width="15" style="2" customWidth="1"/>
    <col min="14606" max="14606" width="11.7109375" style="2" customWidth="1"/>
    <col min="14607" max="14607" width="12.85546875" style="2" customWidth="1"/>
    <col min="14608" max="14608" width="13" style="2" customWidth="1"/>
    <col min="14609" max="14609" width="19.7109375" style="2" customWidth="1"/>
    <col min="14610" max="14610" width="9.5703125" style="2" customWidth="1"/>
    <col min="14611" max="14611" width="10.7109375" style="2" customWidth="1"/>
    <col min="14612" max="14612" width="8.85546875" style="2"/>
    <col min="14613" max="14613" width="16.85546875" style="2" customWidth="1"/>
    <col min="14614" max="14848" width="8.85546875" style="2"/>
    <col min="14849" max="14849" width="10.5703125" style="2" customWidth="1"/>
    <col min="14850" max="14850" width="45.85546875" style="2" customWidth="1"/>
    <col min="14851" max="14851" width="8.5703125" style="2" customWidth="1"/>
    <col min="14852" max="14852" width="11.140625" style="2" customWidth="1"/>
    <col min="14853" max="14854" width="9.140625" style="2" customWidth="1"/>
    <col min="14855" max="14855" width="10.85546875" style="2" customWidth="1"/>
    <col min="14856" max="14856" width="10.28515625" style="2" customWidth="1"/>
    <col min="14857" max="14858" width="15.42578125" style="2" customWidth="1"/>
    <col min="14859" max="14861" width="15" style="2" customWidth="1"/>
    <col min="14862" max="14862" width="11.7109375" style="2" customWidth="1"/>
    <col min="14863" max="14863" width="12.85546875" style="2" customWidth="1"/>
    <col min="14864" max="14864" width="13" style="2" customWidth="1"/>
    <col min="14865" max="14865" width="19.7109375" style="2" customWidth="1"/>
    <col min="14866" max="14866" width="9.5703125" style="2" customWidth="1"/>
    <col min="14867" max="14867" width="10.7109375" style="2" customWidth="1"/>
    <col min="14868" max="14868" width="8.85546875" style="2"/>
    <col min="14869" max="14869" width="16.85546875" style="2" customWidth="1"/>
    <col min="14870" max="15104" width="8.85546875" style="2"/>
    <col min="15105" max="15105" width="10.5703125" style="2" customWidth="1"/>
    <col min="15106" max="15106" width="45.85546875" style="2" customWidth="1"/>
    <col min="15107" max="15107" width="8.5703125" style="2" customWidth="1"/>
    <col min="15108" max="15108" width="11.140625" style="2" customWidth="1"/>
    <col min="15109" max="15110" width="9.140625" style="2" customWidth="1"/>
    <col min="15111" max="15111" width="10.85546875" style="2" customWidth="1"/>
    <col min="15112" max="15112" width="10.28515625" style="2" customWidth="1"/>
    <col min="15113" max="15114" width="15.42578125" style="2" customWidth="1"/>
    <col min="15115" max="15117" width="15" style="2" customWidth="1"/>
    <col min="15118" max="15118" width="11.7109375" style="2" customWidth="1"/>
    <col min="15119" max="15119" width="12.85546875" style="2" customWidth="1"/>
    <col min="15120" max="15120" width="13" style="2" customWidth="1"/>
    <col min="15121" max="15121" width="19.7109375" style="2" customWidth="1"/>
    <col min="15122" max="15122" width="9.5703125" style="2" customWidth="1"/>
    <col min="15123" max="15123" width="10.7109375" style="2" customWidth="1"/>
    <col min="15124" max="15124" width="8.85546875" style="2"/>
    <col min="15125" max="15125" width="16.85546875" style="2" customWidth="1"/>
    <col min="15126" max="15360" width="8.85546875" style="2"/>
    <col min="15361" max="15361" width="10.5703125" style="2" customWidth="1"/>
    <col min="15362" max="15362" width="45.85546875" style="2" customWidth="1"/>
    <col min="15363" max="15363" width="8.5703125" style="2" customWidth="1"/>
    <col min="15364" max="15364" width="11.140625" style="2" customWidth="1"/>
    <col min="15365" max="15366" width="9.140625" style="2" customWidth="1"/>
    <col min="15367" max="15367" width="10.85546875" style="2" customWidth="1"/>
    <col min="15368" max="15368" width="10.28515625" style="2" customWidth="1"/>
    <col min="15369" max="15370" width="15.42578125" style="2" customWidth="1"/>
    <col min="15371" max="15373" width="15" style="2" customWidth="1"/>
    <col min="15374" max="15374" width="11.7109375" style="2" customWidth="1"/>
    <col min="15375" max="15375" width="12.85546875" style="2" customWidth="1"/>
    <col min="15376" max="15376" width="13" style="2" customWidth="1"/>
    <col min="15377" max="15377" width="19.7109375" style="2" customWidth="1"/>
    <col min="15378" max="15378" width="9.5703125" style="2" customWidth="1"/>
    <col min="15379" max="15379" width="10.7109375" style="2" customWidth="1"/>
    <col min="15380" max="15380" width="8.85546875" style="2"/>
    <col min="15381" max="15381" width="16.85546875" style="2" customWidth="1"/>
    <col min="15382" max="15616" width="8.85546875" style="2"/>
    <col min="15617" max="15617" width="10.5703125" style="2" customWidth="1"/>
    <col min="15618" max="15618" width="45.85546875" style="2" customWidth="1"/>
    <col min="15619" max="15619" width="8.5703125" style="2" customWidth="1"/>
    <col min="15620" max="15620" width="11.140625" style="2" customWidth="1"/>
    <col min="15621" max="15622" width="9.140625" style="2" customWidth="1"/>
    <col min="15623" max="15623" width="10.85546875" style="2" customWidth="1"/>
    <col min="15624" max="15624" width="10.28515625" style="2" customWidth="1"/>
    <col min="15625" max="15626" width="15.42578125" style="2" customWidth="1"/>
    <col min="15627" max="15629" width="15" style="2" customWidth="1"/>
    <col min="15630" max="15630" width="11.7109375" style="2" customWidth="1"/>
    <col min="15631" max="15631" width="12.85546875" style="2" customWidth="1"/>
    <col min="15632" max="15632" width="13" style="2" customWidth="1"/>
    <col min="15633" max="15633" width="19.7109375" style="2" customWidth="1"/>
    <col min="15634" max="15634" width="9.5703125" style="2" customWidth="1"/>
    <col min="15635" max="15635" width="10.7109375" style="2" customWidth="1"/>
    <col min="15636" max="15636" width="8.85546875" style="2"/>
    <col min="15637" max="15637" width="16.85546875" style="2" customWidth="1"/>
    <col min="15638" max="15872" width="8.85546875" style="2"/>
    <col min="15873" max="15873" width="10.5703125" style="2" customWidth="1"/>
    <col min="15874" max="15874" width="45.85546875" style="2" customWidth="1"/>
    <col min="15875" max="15875" width="8.5703125" style="2" customWidth="1"/>
    <col min="15876" max="15876" width="11.140625" style="2" customWidth="1"/>
    <col min="15877" max="15878" width="9.140625" style="2" customWidth="1"/>
    <col min="15879" max="15879" width="10.85546875" style="2" customWidth="1"/>
    <col min="15880" max="15880" width="10.28515625" style="2" customWidth="1"/>
    <col min="15881" max="15882" width="15.42578125" style="2" customWidth="1"/>
    <col min="15883" max="15885" width="15" style="2" customWidth="1"/>
    <col min="15886" max="15886" width="11.7109375" style="2" customWidth="1"/>
    <col min="15887" max="15887" width="12.85546875" style="2" customWidth="1"/>
    <col min="15888" max="15888" width="13" style="2" customWidth="1"/>
    <col min="15889" max="15889" width="19.7109375" style="2" customWidth="1"/>
    <col min="15890" max="15890" width="9.5703125" style="2" customWidth="1"/>
    <col min="15891" max="15891" width="10.7109375" style="2" customWidth="1"/>
    <col min="15892" max="15892" width="8.85546875" style="2"/>
    <col min="15893" max="15893" width="16.85546875" style="2" customWidth="1"/>
    <col min="15894" max="16128" width="8.85546875" style="2"/>
    <col min="16129" max="16129" width="10.5703125" style="2" customWidth="1"/>
    <col min="16130" max="16130" width="45.85546875" style="2" customWidth="1"/>
    <col min="16131" max="16131" width="8.5703125" style="2" customWidth="1"/>
    <col min="16132" max="16132" width="11.140625" style="2" customWidth="1"/>
    <col min="16133" max="16134" width="9.140625" style="2" customWidth="1"/>
    <col min="16135" max="16135" width="10.85546875" style="2" customWidth="1"/>
    <col min="16136" max="16136" width="10.28515625" style="2" customWidth="1"/>
    <col min="16137" max="16138" width="15.42578125" style="2" customWidth="1"/>
    <col min="16139" max="16141" width="15" style="2" customWidth="1"/>
    <col min="16142" max="16142" width="11.7109375" style="2" customWidth="1"/>
    <col min="16143" max="16143" width="12.85546875" style="2" customWidth="1"/>
    <col min="16144" max="16144" width="13" style="2" customWidth="1"/>
    <col min="16145" max="16145" width="19.7109375" style="2" customWidth="1"/>
    <col min="16146" max="16146" width="9.5703125" style="2" customWidth="1"/>
    <col min="16147" max="16147" width="10.7109375" style="2" customWidth="1"/>
    <col min="16148" max="16148" width="8.85546875" style="2"/>
    <col min="16149" max="16149" width="16.85546875" style="2" customWidth="1"/>
    <col min="16150" max="16384" width="8.85546875" style="2"/>
  </cols>
  <sheetData>
    <row r="1" spans="1:19" customFormat="1" ht="81.75" customHeight="1" x14ac:dyDescent="0.25">
      <c r="A1" s="271" t="s">
        <v>131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19" ht="30.75" customHeight="1" x14ac:dyDescent="0.25">
      <c r="A2" s="68"/>
      <c r="B2" s="68"/>
      <c r="C2" s="68"/>
      <c r="D2" s="298" t="s">
        <v>87</v>
      </c>
      <c r="E2" s="298"/>
      <c r="F2" s="298"/>
      <c r="G2" s="298"/>
      <c r="H2" s="298"/>
      <c r="I2" s="298"/>
      <c r="J2" s="69"/>
      <c r="K2" s="68"/>
      <c r="L2" s="68"/>
      <c r="M2" s="68"/>
      <c r="N2" s="68"/>
      <c r="O2" s="68"/>
      <c r="P2" s="68"/>
      <c r="Q2" s="68"/>
      <c r="R2" s="68"/>
    </row>
    <row r="3" spans="1:19" ht="15.75" x14ac:dyDescent="0.25">
      <c r="S3" s="70" t="s">
        <v>88</v>
      </c>
    </row>
    <row r="4" spans="1:19" ht="15.75" x14ac:dyDescent="0.25">
      <c r="A4" s="277" t="s">
        <v>89</v>
      </c>
      <c r="B4" s="293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</row>
    <row r="5" spans="1:19" ht="15.75" customHeight="1" x14ac:dyDescent="0.25">
      <c r="A5" s="277"/>
      <c r="B5" s="293"/>
      <c r="C5" s="295" t="s">
        <v>90</v>
      </c>
      <c r="D5" s="295"/>
      <c r="E5" s="295"/>
      <c r="F5" s="295"/>
      <c r="G5" s="295"/>
      <c r="H5" s="71"/>
      <c r="I5" s="296" t="s">
        <v>91</v>
      </c>
      <c r="J5" s="296"/>
      <c r="K5" s="296"/>
      <c r="L5" s="296"/>
      <c r="M5" s="296"/>
      <c r="N5" s="296"/>
      <c r="O5" s="296"/>
      <c r="P5" s="296"/>
      <c r="Q5" s="296"/>
      <c r="R5" s="296"/>
      <c r="S5" s="296" t="s">
        <v>10</v>
      </c>
    </row>
    <row r="6" spans="1:19" ht="15.75" customHeight="1" x14ac:dyDescent="0.25">
      <c r="A6" s="277"/>
      <c r="B6" s="293"/>
      <c r="C6" s="281" t="s">
        <v>92</v>
      </c>
      <c r="D6" s="281" t="s">
        <v>93</v>
      </c>
      <c r="E6" s="297" t="s">
        <v>94</v>
      </c>
      <c r="F6" s="297" t="s">
        <v>95</v>
      </c>
      <c r="G6" s="281" t="s">
        <v>96</v>
      </c>
      <c r="H6" s="282" t="s">
        <v>10</v>
      </c>
      <c r="I6" s="284" t="s">
        <v>97</v>
      </c>
      <c r="J6" s="285"/>
      <c r="K6" s="286" t="s">
        <v>98</v>
      </c>
      <c r="L6" s="287"/>
      <c r="M6" s="288" t="s">
        <v>32</v>
      </c>
      <c r="N6" s="289"/>
      <c r="O6" s="289"/>
      <c r="P6" s="290"/>
      <c r="Q6" s="291" t="s">
        <v>99</v>
      </c>
      <c r="R6" s="279" t="s">
        <v>100</v>
      </c>
      <c r="S6" s="296"/>
    </row>
    <row r="7" spans="1:19" ht="88.5" customHeight="1" x14ac:dyDescent="0.25">
      <c r="A7" s="277"/>
      <c r="B7" s="293"/>
      <c r="C7" s="281"/>
      <c r="D7" s="281"/>
      <c r="E7" s="297"/>
      <c r="F7" s="297"/>
      <c r="G7" s="281"/>
      <c r="H7" s="283"/>
      <c r="I7" s="72" t="s">
        <v>101</v>
      </c>
      <c r="J7" s="72" t="s">
        <v>102</v>
      </c>
      <c r="K7" s="71" t="s">
        <v>103</v>
      </c>
      <c r="L7" s="71" t="s">
        <v>104</v>
      </c>
      <c r="M7" s="71" t="s">
        <v>105</v>
      </c>
      <c r="N7" s="71" t="s">
        <v>106</v>
      </c>
      <c r="O7" s="71" t="s">
        <v>107</v>
      </c>
      <c r="P7" s="71" t="s">
        <v>108</v>
      </c>
      <c r="Q7" s="292"/>
      <c r="R7" s="280"/>
      <c r="S7" s="296"/>
    </row>
    <row r="8" spans="1:19" ht="15.75" x14ac:dyDescent="0.25">
      <c r="A8" s="73" t="s">
        <v>109</v>
      </c>
      <c r="B8" s="73" t="s">
        <v>17</v>
      </c>
      <c r="C8" s="73" t="s">
        <v>18</v>
      </c>
      <c r="D8" s="73" t="s">
        <v>19</v>
      </c>
      <c r="E8" s="73" t="s">
        <v>20</v>
      </c>
      <c r="F8" s="73" t="s">
        <v>21</v>
      </c>
      <c r="G8" s="73" t="s">
        <v>22</v>
      </c>
      <c r="H8" s="73" t="s">
        <v>23</v>
      </c>
      <c r="I8" s="73" t="s">
        <v>24</v>
      </c>
      <c r="J8" s="73" t="s">
        <v>25</v>
      </c>
      <c r="K8" s="4" t="s">
        <v>26</v>
      </c>
      <c r="L8" s="4" t="s">
        <v>110</v>
      </c>
      <c r="M8" s="4" t="s">
        <v>111</v>
      </c>
      <c r="N8" s="4" t="s">
        <v>27</v>
      </c>
      <c r="O8" s="4" t="s">
        <v>28</v>
      </c>
      <c r="P8" s="4" t="s">
        <v>29</v>
      </c>
      <c r="Q8" s="4" t="s">
        <v>30</v>
      </c>
      <c r="R8" s="4" t="s">
        <v>112</v>
      </c>
      <c r="S8" s="4" t="s">
        <v>113</v>
      </c>
    </row>
    <row r="9" spans="1:19" ht="21.75" customHeight="1" x14ac:dyDescent="0.25">
      <c r="A9" s="74">
        <v>1</v>
      </c>
      <c r="B9" s="75" t="s">
        <v>114</v>
      </c>
      <c r="C9" s="76">
        <f>C14+C15+C16</f>
        <v>2255</v>
      </c>
      <c r="D9" s="76">
        <f>D14+D15+D16</f>
        <v>2412</v>
      </c>
      <c r="E9" s="76">
        <f>E14+E15+E16</f>
        <v>2461</v>
      </c>
      <c r="F9" s="76">
        <f>F14+F15+F16</f>
        <v>1864</v>
      </c>
      <c r="G9" s="76">
        <f>G14+G15+G16</f>
        <v>975</v>
      </c>
      <c r="H9" s="76">
        <f>C9+D9+E9+F9+G9</f>
        <v>9967</v>
      </c>
      <c r="I9" s="76">
        <f>I14+I15+I16</f>
        <v>3245</v>
      </c>
      <c r="J9" s="76">
        <f t="shared" ref="J9:R9" si="0">J14+J15+J16</f>
        <v>3212</v>
      </c>
      <c r="K9" s="76">
        <f t="shared" si="0"/>
        <v>1935</v>
      </c>
      <c r="L9" s="76">
        <f t="shared" si="0"/>
        <v>59</v>
      </c>
      <c r="M9" s="76">
        <f t="shared" si="0"/>
        <v>0</v>
      </c>
      <c r="N9" s="76">
        <f t="shared" si="0"/>
        <v>0</v>
      </c>
      <c r="O9" s="76">
        <f t="shared" si="0"/>
        <v>0</v>
      </c>
      <c r="P9" s="76">
        <f t="shared" si="0"/>
        <v>0</v>
      </c>
      <c r="Q9" s="76">
        <f t="shared" si="0"/>
        <v>1263</v>
      </c>
      <c r="R9" s="76">
        <f t="shared" si="0"/>
        <v>253</v>
      </c>
      <c r="S9" s="76">
        <f>I9+J9+K9+L9+M9+N9+O9+P9+Q9+R9</f>
        <v>9967</v>
      </c>
    </row>
    <row r="10" spans="1:19" ht="24" customHeight="1" x14ac:dyDescent="0.25">
      <c r="A10" s="77"/>
      <c r="B10" s="27" t="s">
        <v>32</v>
      </c>
      <c r="C10" s="78"/>
      <c r="D10" s="78"/>
      <c r="E10" s="78"/>
      <c r="F10" s="78"/>
      <c r="G10" s="78"/>
      <c r="H10" s="76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6"/>
    </row>
    <row r="11" spans="1:19" ht="21.75" customHeight="1" x14ac:dyDescent="0.25">
      <c r="A11" s="79" t="s">
        <v>115</v>
      </c>
      <c r="B11" s="27" t="s">
        <v>116</v>
      </c>
      <c r="C11" s="82">
        <f>C12+C13</f>
        <v>2255</v>
      </c>
      <c r="D11" s="82">
        <f>D12+D13</f>
        <v>2412</v>
      </c>
      <c r="E11" s="82">
        <f>E12+E13</f>
        <v>2461</v>
      </c>
      <c r="F11" s="82">
        <f>F12+F13</f>
        <v>1864</v>
      </c>
      <c r="G11" s="82">
        <f>G12+G13</f>
        <v>975</v>
      </c>
      <c r="H11" s="76">
        <f t="shared" ref="H11:H16" si="1">C11+D11+E11+F11+G11</f>
        <v>9967</v>
      </c>
      <c r="I11" s="82">
        <f t="shared" ref="I11:R11" si="2">I12+I13</f>
        <v>3245</v>
      </c>
      <c r="J11" s="82">
        <f t="shared" si="2"/>
        <v>3212</v>
      </c>
      <c r="K11" s="82">
        <f t="shared" si="2"/>
        <v>1935</v>
      </c>
      <c r="L11" s="82">
        <f t="shared" si="2"/>
        <v>59</v>
      </c>
      <c r="M11" s="82">
        <f t="shared" si="2"/>
        <v>0</v>
      </c>
      <c r="N11" s="82">
        <f t="shared" si="2"/>
        <v>0</v>
      </c>
      <c r="O11" s="82">
        <f t="shared" si="2"/>
        <v>0</v>
      </c>
      <c r="P11" s="82">
        <f t="shared" si="2"/>
        <v>0</v>
      </c>
      <c r="Q11" s="82">
        <f t="shared" si="2"/>
        <v>1263</v>
      </c>
      <c r="R11" s="82">
        <f t="shared" si="2"/>
        <v>253</v>
      </c>
      <c r="S11" s="76">
        <f t="shared" ref="S11:S16" si="3">I11+J11+K11+L11+M11+N11+O11+P11+Q11+R11</f>
        <v>9967</v>
      </c>
    </row>
    <row r="12" spans="1:19" ht="21.75" customHeight="1" x14ac:dyDescent="0.25">
      <c r="A12" s="79" t="s">
        <v>117</v>
      </c>
      <c r="B12" s="27" t="s">
        <v>118</v>
      </c>
      <c r="C12" s="83">
        <v>976</v>
      </c>
      <c r="D12" s="83">
        <v>1197</v>
      </c>
      <c r="E12" s="83">
        <v>1173</v>
      </c>
      <c r="F12" s="83">
        <v>829</v>
      </c>
      <c r="G12" s="83">
        <v>414</v>
      </c>
      <c r="H12" s="76">
        <f t="shared" si="1"/>
        <v>4589</v>
      </c>
      <c r="I12" s="83">
        <v>1417</v>
      </c>
      <c r="J12" s="83">
        <v>1597</v>
      </c>
      <c r="K12" s="83">
        <v>822</v>
      </c>
      <c r="L12" s="83">
        <v>27</v>
      </c>
      <c r="M12" s="83"/>
      <c r="N12" s="83"/>
      <c r="O12" s="83"/>
      <c r="P12" s="83"/>
      <c r="Q12" s="83">
        <v>606</v>
      </c>
      <c r="R12" s="83">
        <v>120</v>
      </c>
      <c r="S12" s="76">
        <f t="shared" si="3"/>
        <v>4589</v>
      </c>
    </row>
    <row r="13" spans="1:19" ht="15.75" x14ac:dyDescent="0.25">
      <c r="A13" s="79" t="s">
        <v>119</v>
      </c>
      <c r="B13" s="27" t="s">
        <v>120</v>
      </c>
      <c r="C13" s="83">
        <v>1279</v>
      </c>
      <c r="D13" s="83">
        <v>1215</v>
      </c>
      <c r="E13" s="83">
        <v>1288</v>
      </c>
      <c r="F13" s="83">
        <v>1035</v>
      </c>
      <c r="G13" s="83">
        <v>561</v>
      </c>
      <c r="H13" s="76">
        <f t="shared" si="1"/>
        <v>5378</v>
      </c>
      <c r="I13" s="83">
        <v>1828</v>
      </c>
      <c r="J13" s="83">
        <v>1615</v>
      </c>
      <c r="K13" s="83">
        <v>1113</v>
      </c>
      <c r="L13" s="83">
        <v>32</v>
      </c>
      <c r="M13" s="83"/>
      <c r="N13" s="83"/>
      <c r="O13" s="83"/>
      <c r="P13" s="83"/>
      <c r="Q13" s="83">
        <v>657</v>
      </c>
      <c r="R13" s="83">
        <v>133</v>
      </c>
      <c r="S13" s="76">
        <f t="shared" si="3"/>
        <v>5378</v>
      </c>
    </row>
    <row r="14" spans="1:19" ht="26.25" customHeight="1" x14ac:dyDescent="0.25">
      <c r="A14" s="29" t="s">
        <v>121</v>
      </c>
      <c r="B14" s="26" t="s">
        <v>122</v>
      </c>
      <c r="C14" s="83">
        <v>2197</v>
      </c>
      <c r="D14" s="83">
        <v>2353</v>
      </c>
      <c r="E14" s="83">
        <v>2410</v>
      </c>
      <c r="F14" s="83">
        <v>1817</v>
      </c>
      <c r="G14" s="83">
        <v>950</v>
      </c>
      <c r="H14" s="76">
        <f t="shared" si="1"/>
        <v>9727</v>
      </c>
      <c r="I14" s="83">
        <v>3198</v>
      </c>
      <c r="J14" s="83">
        <v>3168</v>
      </c>
      <c r="K14" s="83">
        <v>1899</v>
      </c>
      <c r="L14" s="83">
        <v>40</v>
      </c>
      <c r="M14" s="83"/>
      <c r="N14" s="83"/>
      <c r="O14" s="83"/>
      <c r="P14" s="83"/>
      <c r="Q14" s="83">
        <v>1206</v>
      </c>
      <c r="R14" s="83">
        <v>216</v>
      </c>
      <c r="S14" s="76">
        <f t="shared" si="3"/>
        <v>9727</v>
      </c>
    </row>
    <row r="15" spans="1:19" ht="17.25" customHeight="1" x14ac:dyDescent="0.25">
      <c r="A15" s="29" t="s">
        <v>123</v>
      </c>
      <c r="B15" s="26" t="s">
        <v>124</v>
      </c>
      <c r="C15" s="83"/>
      <c r="D15" s="83"/>
      <c r="E15" s="83"/>
      <c r="F15" s="83"/>
      <c r="G15" s="83"/>
      <c r="H15" s="76">
        <f t="shared" si="1"/>
        <v>0</v>
      </c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76">
        <f t="shared" si="3"/>
        <v>0</v>
      </c>
    </row>
    <row r="16" spans="1:19" ht="20.25" customHeight="1" x14ac:dyDescent="0.25">
      <c r="A16" s="42" t="s">
        <v>125</v>
      </c>
      <c r="B16" s="80" t="s">
        <v>126</v>
      </c>
      <c r="C16" s="78">
        <v>58</v>
      </c>
      <c r="D16" s="78">
        <v>59</v>
      </c>
      <c r="E16" s="78">
        <v>51</v>
      </c>
      <c r="F16" s="78">
        <v>47</v>
      </c>
      <c r="G16" s="78">
        <v>25</v>
      </c>
      <c r="H16" s="76">
        <f t="shared" si="1"/>
        <v>240</v>
      </c>
      <c r="I16" s="78">
        <v>47</v>
      </c>
      <c r="J16" s="78">
        <v>44</v>
      </c>
      <c r="K16" s="78">
        <v>36</v>
      </c>
      <c r="L16" s="78">
        <v>19</v>
      </c>
      <c r="M16" s="78"/>
      <c r="N16" s="78"/>
      <c r="O16" s="78"/>
      <c r="P16" s="78"/>
      <c r="Q16" s="78">
        <v>57</v>
      </c>
      <c r="R16" s="78">
        <v>37</v>
      </c>
      <c r="S16" s="76">
        <f t="shared" si="3"/>
        <v>240</v>
      </c>
    </row>
    <row r="17" spans="1:19" ht="38.25" customHeight="1" x14ac:dyDescent="0.25">
      <c r="A17" s="74">
        <v>2</v>
      </c>
      <c r="B17" s="81" t="s">
        <v>130</v>
      </c>
      <c r="C17" s="76">
        <f t="shared" ref="C17:R17" si="4">C19+C20+C21+C22</f>
        <v>275</v>
      </c>
      <c r="D17" s="76">
        <f t="shared" si="4"/>
        <v>258</v>
      </c>
      <c r="E17" s="76">
        <f t="shared" si="4"/>
        <v>183</v>
      </c>
      <c r="F17" s="76">
        <f t="shared" si="4"/>
        <v>139</v>
      </c>
      <c r="G17" s="76">
        <f t="shared" si="4"/>
        <v>97</v>
      </c>
      <c r="H17" s="76">
        <f t="shared" si="4"/>
        <v>952</v>
      </c>
      <c r="I17" s="76">
        <f t="shared" si="4"/>
        <v>235</v>
      </c>
      <c r="J17" s="76">
        <f t="shared" si="4"/>
        <v>221</v>
      </c>
      <c r="K17" s="76">
        <f t="shared" si="4"/>
        <v>123</v>
      </c>
      <c r="L17" s="76">
        <f t="shared" si="4"/>
        <v>32</v>
      </c>
      <c r="M17" s="76">
        <f t="shared" si="4"/>
        <v>0</v>
      </c>
      <c r="N17" s="76">
        <f t="shared" si="4"/>
        <v>0</v>
      </c>
      <c r="O17" s="76">
        <f t="shared" si="4"/>
        <v>0</v>
      </c>
      <c r="P17" s="76">
        <f t="shared" si="4"/>
        <v>0</v>
      </c>
      <c r="Q17" s="76">
        <f t="shared" si="4"/>
        <v>143</v>
      </c>
      <c r="R17" s="76">
        <f t="shared" si="4"/>
        <v>198</v>
      </c>
      <c r="S17" s="76">
        <f>S19+S20+S21+S22</f>
        <v>952</v>
      </c>
    </row>
    <row r="18" spans="1:19" ht="15.75" x14ac:dyDescent="0.25">
      <c r="A18" s="23"/>
      <c r="B18" s="26" t="s">
        <v>32</v>
      </c>
      <c r="C18" s="78"/>
      <c r="D18" s="78"/>
      <c r="E18" s="78"/>
      <c r="F18" s="78"/>
      <c r="G18" s="78"/>
      <c r="H18" s="76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6"/>
    </row>
    <row r="19" spans="1:19" ht="44.25" customHeight="1" x14ac:dyDescent="0.25">
      <c r="A19" s="29" t="s">
        <v>40</v>
      </c>
      <c r="B19" s="26" t="s">
        <v>127</v>
      </c>
      <c r="C19" s="83">
        <v>245</v>
      </c>
      <c r="D19" s="83">
        <v>209</v>
      </c>
      <c r="E19" s="83">
        <v>144</v>
      </c>
      <c r="F19" s="83">
        <v>85</v>
      </c>
      <c r="G19" s="83">
        <v>66</v>
      </c>
      <c r="H19" s="76">
        <f>C19+D19+E19+F19+G19</f>
        <v>749</v>
      </c>
      <c r="I19" s="83">
        <v>196</v>
      </c>
      <c r="J19" s="83">
        <v>183</v>
      </c>
      <c r="K19" s="83">
        <v>102</v>
      </c>
      <c r="L19" s="83">
        <v>23</v>
      </c>
      <c r="M19" s="83"/>
      <c r="N19" s="83"/>
      <c r="O19" s="83"/>
      <c r="P19" s="83"/>
      <c r="Q19" s="83">
        <v>109</v>
      </c>
      <c r="R19" s="83">
        <v>136</v>
      </c>
      <c r="S19" s="76">
        <f>I19+J19+K19+L19+M19+N19+O19+P19+Q19+R19</f>
        <v>749</v>
      </c>
    </row>
    <row r="20" spans="1:19" ht="42.75" customHeight="1" x14ac:dyDescent="0.25">
      <c r="A20" s="29" t="s">
        <v>42</v>
      </c>
      <c r="B20" s="26" t="s">
        <v>128</v>
      </c>
      <c r="C20" s="78"/>
      <c r="D20" s="78"/>
      <c r="E20" s="78"/>
      <c r="F20" s="78"/>
      <c r="G20" s="78"/>
      <c r="H20" s="76">
        <f>C20+D20+E20+F20+G20</f>
        <v>0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6">
        <f>I20+J20+K20+L20+M20+N20+O20+P20+Q20+R20</f>
        <v>0</v>
      </c>
    </row>
    <row r="21" spans="1:19" ht="15.75" x14ac:dyDescent="0.25">
      <c r="A21" s="42" t="s">
        <v>44</v>
      </c>
      <c r="B21" s="80" t="s">
        <v>126</v>
      </c>
      <c r="C21" s="78">
        <v>30</v>
      </c>
      <c r="D21" s="78">
        <v>49</v>
      </c>
      <c r="E21" s="78">
        <v>39</v>
      </c>
      <c r="F21" s="78">
        <v>37</v>
      </c>
      <c r="G21" s="78">
        <v>21</v>
      </c>
      <c r="H21" s="76">
        <f>C21+D21+E21+F21+G21</f>
        <v>176</v>
      </c>
      <c r="I21" s="78">
        <v>39</v>
      </c>
      <c r="J21" s="78">
        <v>38</v>
      </c>
      <c r="K21" s="78">
        <v>19</v>
      </c>
      <c r="L21" s="78">
        <v>9</v>
      </c>
      <c r="M21" s="78"/>
      <c r="N21" s="78"/>
      <c r="O21" s="78"/>
      <c r="P21" s="78"/>
      <c r="Q21" s="78">
        <v>34</v>
      </c>
      <c r="R21" s="78">
        <v>37</v>
      </c>
      <c r="S21" s="76">
        <f>I21+J21+K21+L21+M21+N21+O21+P21+Q21+R21</f>
        <v>176</v>
      </c>
    </row>
    <row r="22" spans="1:19" ht="69.75" customHeight="1" x14ac:dyDescent="0.25">
      <c r="A22" s="29" t="s">
        <v>46</v>
      </c>
      <c r="B22" s="26" t="s">
        <v>129</v>
      </c>
      <c r="C22" s="78"/>
      <c r="D22" s="78"/>
      <c r="E22" s="78"/>
      <c r="F22" s="78">
        <v>17</v>
      </c>
      <c r="G22" s="78">
        <v>10</v>
      </c>
      <c r="H22" s="76">
        <f>C22+D22+E22+F22+G22</f>
        <v>27</v>
      </c>
      <c r="I22" s="78"/>
      <c r="J22" s="78"/>
      <c r="K22" s="78">
        <v>2</v>
      </c>
      <c r="L22" s="78"/>
      <c r="M22" s="78"/>
      <c r="N22" s="78"/>
      <c r="O22" s="78"/>
      <c r="P22" s="78"/>
      <c r="Q22" s="78"/>
      <c r="R22" s="78">
        <v>25</v>
      </c>
      <c r="S22" s="76">
        <f>I22+J22+K22+L22+M22+N22+O22+P22+Q22+R22</f>
        <v>27</v>
      </c>
    </row>
    <row r="25" spans="1:19" customFormat="1" ht="56.25" customHeight="1" x14ac:dyDescent="0.25">
      <c r="B25" s="266" t="s">
        <v>86</v>
      </c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</row>
  </sheetData>
  <mergeCells count="20">
    <mergeCell ref="D6:D7"/>
    <mergeCell ref="E6:E7"/>
    <mergeCell ref="F6:F7"/>
    <mergeCell ref="D2:I2"/>
    <mergeCell ref="A1:O1"/>
    <mergeCell ref="B25:N25"/>
    <mergeCell ref="R6:R7"/>
    <mergeCell ref="G6:G7"/>
    <mergeCell ref="H6:H7"/>
    <mergeCell ref="I6:J6"/>
    <mergeCell ref="K6:L6"/>
    <mergeCell ref="M6:P6"/>
    <mergeCell ref="Q6:Q7"/>
    <mergeCell ref="A4:A7"/>
    <mergeCell ref="B4:B7"/>
    <mergeCell ref="C4:S4"/>
    <mergeCell ref="C5:G5"/>
    <mergeCell ref="I5:R5"/>
    <mergeCell ref="S5:S7"/>
    <mergeCell ref="C6:C7"/>
  </mergeCells>
  <pageMargins left="0.25" right="0.25" top="0.75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2F75-3434-4CEE-B34C-4DC54AB9A557}">
  <dimension ref="B3:H50"/>
  <sheetViews>
    <sheetView workbookViewId="0">
      <selection activeCell="E12" sqref="E12"/>
    </sheetView>
  </sheetViews>
  <sheetFormatPr defaultRowHeight="15" x14ac:dyDescent="0.25"/>
  <cols>
    <col min="2" max="2" width="10.85546875" style="85" customWidth="1"/>
    <col min="3" max="3" width="49.5703125" customWidth="1"/>
    <col min="4" max="5" width="26.42578125" customWidth="1"/>
    <col min="6" max="6" width="20.85546875" customWidth="1"/>
    <col min="7" max="7" width="15.140625" style="86" customWidth="1"/>
    <col min="258" max="258" width="10.85546875" customWidth="1"/>
    <col min="259" max="259" width="49.5703125" customWidth="1"/>
    <col min="260" max="261" width="26.42578125" customWidth="1"/>
    <col min="262" max="262" width="20.85546875" customWidth="1"/>
    <col min="263" max="263" width="15.140625" customWidth="1"/>
    <col min="514" max="514" width="10.85546875" customWidth="1"/>
    <col min="515" max="515" width="49.5703125" customWidth="1"/>
    <col min="516" max="517" width="26.42578125" customWidth="1"/>
    <col min="518" max="518" width="20.85546875" customWidth="1"/>
    <col min="519" max="519" width="15.140625" customWidth="1"/>
    <col min="770" max="770" width="10.85546875" customWidth="1"/>
    <col min="771" max="771" width="49.5703125" customWidth="1"/>
    <col min="772" max="773" width="26.42578125" customWidth="1"/>
    <col min="774" max="774" width="20.85546875" customWidth="1"/>
    <col min="775" max="775" width="15.140625" customWidth="1"/>
    <col min="1026" max="1026" width="10.85546875" customWidth="1"/>
    <col min="1027" max="1027" width="49.5703125" customWidth="1"/>
    <col min="1028" max="1029" width="26.42578125" customWidth="1"/>
    <col min="1030" max="1030" width="20.85546875" customWidth="1"/>
    <col min="1031" max="1031" width="15.140625" customWidth="1"/>
    <col min="1282" max="1282" width="10.85546875" customWidth="1"/>
    <col min="1283" max="1283" width="49.5703125" customWidth="1"/>
    <col min="1284" max="1285" width="26.42578125" customWidth="1"/>
    <col min="1286" max="1286" width="20.85546875" customWidth="1"/>
    <col min="1287" max="1287" width="15.140625" customWidth="1"/>
    <col min="1538" max="1538" width="10.85546875" customWidth="1"/>
    <col min="1539" max="1539" width="49.5703125" customWidth="1"/>
    <col min="1540" max="1541" width="26.42578125" customWidth="1"/>
    <col min="1542" max="1542" width="20.85546875" customWidth="1"/>
    <col min="1543" max="1543" width="15.140625" customWidth="1"/>
    <col min="1794" max="1794" width="10.85546875" customWidth="1"/>
    <col min="1795" max="1795" width="49.5703125" customWidth="1"/>
    <col min="1796" max="1797" width="26.42578125" customWidth="1"/>
    <col min="1798" max="1798" width="20.85546875" customWidth="1"/>
    <col min="1799" max="1799" width="15.140625" customWidth="1"/>
    <col min="2050" max="2050" width="10.85546875" customWidth="1"/>
    <col min="2051" max="2051" width="49.5703125" customWidth="1"/>
    <col min="2052" max="2053" width="26.42578125" customWidth="1"/>
    <col min="2054" max="2054" width="20.85546875" customWidth="1"/>
    <col min="2055" max="2055" width="15.140625" customWidth="1"/>
    <col min="2306" max="2306" width="10.85546875" customWidth="1"/>
    <col min="2307" max="2307" width="49.5703125" customWidth="1"/>
    <col min="2308" max="2309" width="26.42578125" customWidth="1"/>
    <col min="2310" max="2310" width="20.85546875" customWidth="1"/>
    <col min="2311" max="2311" width="15.140625" customWidth="1"/>
    <col min="2562" max="2562" width="10.85546875" customWidth="1"/>
    <col min="2563" max="2563" width="49.5703125" customWidth="1"/>
    <col min="2564" max="2565" width="26.42578125" customWidth="1"/>
    <col min="2566" max="2566" width="20.85546875" customWidth="1"/>
    <col min="2567" max="2567" width="15.140625" customWidth="1"/>
    <col min="2818" max="2818" width="10.85546875" customWidth="1"/>
    <col min="2819" max="2819" width="49.5703125" customWidth="1"/>
    <col min="2820" max="2821" width="26.42578125" customWidth="1"/>
    <col min="2822" max="2822" width="20.85546875" customWidth="1"/>
    <col min="2823" max="2823" width="15.140625" customWidth="1"/>
    <col min="3074" max="3074" width="10.85546875" customWidth="1"/>
    <col min="3075" max="3075" width="49.5703125" customWidth="1"/>
    <col min="3076" max="3077" width="26.42578125" customWidth="1"/>
    <col min="3078" max="3078" width="20.85546875" customWidth="1"/>
    <col min="3079" max="3079" width="15.140625" customWidth="1"/>
    <col min="3330" max="3330" width="10.85546875" customWidth="1"/>
    <col min="3331" max="3331" width="49.5703125" customWidth="1"/>
    <col min="3332" max="3333" width="26.42578125" customWidth="1"/>
    <col min="3334" max="3334" width="20.85546875" customWidth="1"/>
    <col min="3335" max="3335" width="15.140625" customWidth="1"/>
    <col min="3586" max="3586" width="10.85546875" customWidth="1"/>
    <col min="3587" max="3587" width="49.5703125" customWidth="1"/>
    <col min="3588" max="3589" width="26.42578125" customWidth="1"/>
    <col min="3590" max="3590" width="20.85546875" customWidth="1"/>
    <col min="3591" max="3591" width="15.140625" customWidth="1"/>
    <col min="3842" max="3842" width="10.85546875" customWidth="1"/>
    <col min="3843" max="3843" width="49.5703125" customWidth="1"/>
    <col min="3844" max="3845" width="26.42578125" customWidth="1"/>
    <col min="3846" max="3846" width="20.85546875" customWidth="1"/>
    <col min="3847" max="3847" width="15.140625" customWidth="1"/>
    <col min="4098" max="4098" width="10.85546875" customWidth="1"/>
    <col min="4099" max="4099" width="49.5703125" customWidth="1"/>
    <col min="4100" max="4101" width="26.42578125" customWidth="1"/>
    <col min="4102" max="4102" width="20.85546875" customWidth="1"/>
    <col min="4103" max="4103" width="15.140625" customWidth="1"/>
    <col min="4354" max="4354" width="10.85546875" customWidth="1"/>
    <col min="4355" max="4355" width="49.5703125" customWidth="1"/>
    <col min="4356" max="4357" width="26.42578125" customWidth="1"/>
    <col min="4358" max="4358" width="20.85546875" customWidth="1"/>
    <col min="4359" max="4359" width="15.140625" customWidth="1"/>
    <col min="4610" max="4610" width="10.85546875" customWidth="1"/>
    <col min="4611" max="4611" width="49.5703125" customWidth="1"/>
    <col min="4612" max="4613" width="26.42578125" customWidth="1"/>
    <col min="4614" max="4614" width="20.85546875" customWidth="1"/>
    <col min="4615" max="4615" width="15.140625" customWidth="1"/>
    <col min="4866" max="4866" width="10.85546875" customWidth="1"/>
    <col min="4867" max="4867" width="49.5703125" customWidth="1"/>
    <col min="4868" max="4869" width="26.42578125" customWidth="1"/>
    <col min="4870" max="4870" width="20.85546875" customWidth="1"/>
    <col min="4871" max="4871" width="15.140625" customWidth="1"/>
    <col min="5122" max="5122" width="10.85546875" customWidth="1"/>
    <col min="5123" max="5123" width="49.5703125" customWidth="1"/>
    <col min="5124" max="5125" width="26.42578125" customWidth="1"/>
    <col min="5126" max="5126" width="20.85546875" customWidth="1"/>
    <col min="5127" max="5127" width="15.140625" customWidth="1"/>
    <col min="5378" max="5378" width="10.85546875" customWidth="1"/>
    <col min="5379" max="5379" width="49.5703125" customWidth="1"/>
    <col min="5380" max="5381" width="26.42578125" customWidth="1"/>
    <col min="5382" max="5382" width="20.85546875" customWidth="1"/>
    <col min="5383" max="5383" width="15.140625" customWidth="1"/>
    <col min="5634" max="5634" width="10.85546875" customWidth="1"/>
    <col min="5635" max="5635" width="49.5703125" customWidth="1"/>
    <col min="5636" max="5637" width="26.42578125" customWidth="1"/>
    <col min="5638" max="5638" width="20.85546875" customWidth="1"/>
    <col min="5639" max="5639" width="15.140625" customWidth="1"/>
    <col min="5890" max="5890" width="10.85546875" customWidth="1"/>
    <col min="5891" max="5891" width="49.5703125" customWidth="1"/>
    <col min="5892" max="5893" width="26.42578125" customWidth="1"/>
    <col min="5894" max="5894" width="20.85546875" customWidth="1"/>
    <col min="5895" max="5895" width="15.140625" customWidth="1"/>
    <col min="6146" max="6146" width="10.85546875" customWidth="1"/>
    <col min="6147" max="6147" width="49.5703125" customWidth="1"/>
    <col min="6148" max="6149" width="26.42578125" customWidth="1"/>
    <col min="6150" max="6150" width="20.85546875" customWidth="1"/>
    <col min="6151" max="6151" width="15.140625" customWidth="1"/>
    <col min="6402" max="6402" width="10.85546875" customWidth="1"/>
    <col min="6403" max="6403" width="49.5703125" customWidth="1"/>
    <col min="6404" max="6405" width="26.42578125" customWidth="1"/>
    <col min="6406" max="6406" width="20.85546875" customWidth="1"/>
    <col min="6407" max="6407" width="15.140625" customWidth="1"/>
    <col min="6658" max="6658" width="10.85546875" customWidth="1"/>
    <col min="6659" max="6659" width="49.5703125" customWidth="1"/>
    <col min="6660" max="6661" width="26.42578125" customWidth="1"/>
    <col min="6662" max="6662" width="20.85546875" customWidth="1"/>
    <col min="6663" max="6663" width="15.140625" customWidth="1"/>
    <col min="6914" max="6914" width="10.85546875" customWidth="1"/>
    <col min="6915" max="6915" width="49.5703125" customWidth="1"/>
    <col min="6916" max="6917" width="26.42578125" customWidth="1"/>
    <col min="6918" max="6918" width="20.85546875" customWidth="1"/>
    <col min="6919" max="6919" width="15.140625" customWidth="1"/>
    <col min="7170" max="7170" width="10.85546875" customWidth="1"/>
    <col min="7171" max="7171" width="49.5703125" customWidth="1"/>
    <col min="7172" max="7173" width="26.42578125" customWidth="1"/>
    <col min="7174" max="7174" width="20.85546875" customWidth="1"/>
    <col min="7175" max="7175" width="15.140625" customWidth="1"/>
    <col min="7426" max="7426" width="10.85546875" customWidth="1"/>
    <col min="7427" max="7427" width="49.5703125" customWidth="1"/>
    <col min="7428" max="7429" width="26.42578125" customWidth="1"/>
    <col min="7430" max="7430" width="20.85546875" customWidth="1"/>
    <col min="7431" max="7431" width="15.140625" customWidth="1"/>
    <col min="7682" max="7682" width="10.85546875" customWidth="1"/>
    <col min="7683" max="7683" width="49.5703125" customWidth="1"/>
    <col min="7684" max="7685" width="26.42578125" customWidth="1"/>
    <col min="7686" max="7686" width="20.85546875" customWidth="1"/>
    <col min="7687" max="7687" width="15.140625" customWidth="1"/>
    <col min="7938" max="7938" width="10.85546875" customWidth="1"/>
    <col min="7939" max="7939" width="49.5703125" customWidth="1"/>
    <col min="7940" max="7941" width="26.42578125" customWidth="1"/>
    <col min="7942" max="7942" width="20.85546875" customWidth="1"/>
    <col min="7943" max="7943" width="15.140625" customWidth="1"/>
    <col min="8194" max="8194" width="10.85546875" customWidth="1"/>
    <col min="8195" max="8195" width="49.5703125" customWidth="1"/>
    <col min="8196" max="8197" width="26.42578125" customWidth="1"/>
    <col min="8198" max="8198" width="20.85546875" customWidth="1"/>
    <col min="8199" max="8199" width="15.140625" customWidth="1"/>
    <col min="8450" max="8450" width="10.85546875" customWidth="1"/>
    <col min="8451" max="8451" width="49.5703125" customWidth="1"/>
    <col min="8452" max="8453" width="26.42578125" customWidth="1"/>
    <col min="8454" max="8454" width="20.85546875" customWidth="1"/>
    <col min="8455" max="8455" width="15.140625" customWidth="1"/>
    <col min="8706" max="8706" width="10.85546875" customWidth="1"/>
    <col min="8707" max="8707" width="49.5703125" customWidth="1"/>
    <col min="8708" max="8709" width="26.42578125" customWidth="1"/>
    <col min="8710" max="8710" width="20.85546875" customWidth="1"/>
    <col min="8711" max="8711" width="15.140625" customWidth="1"/>
    <col min="8962" max="8962" width="10.85546875" customWidth="1"/>
    <col min="8963" max="8963" width="49.5703125" customWidth="1"/>
    <col min="8964" max="8965" width="26.42578125" customWidth="1"/>
    <col min="8966" max="8966" width="20.85546875" customWidth="1"/>
    <col min="8967" max="8967" width="15.140625" customWidth="1"/>
    <col min="9218" max="9218" width="10.85546875" customWidth="1"/>
    <col min="9219" max="9219" width="49.5703125" customWidth="1"/>
    <col min="9220" max="9221" width="26.42578125" customWidth="1"/>
    <col min="9222" max="9222" width="20.85546875" customWidth="1"/>
    <col min="9223" max="9223" width="15.140625" customWidth="1"/>
    <col min="9474" max="9474" width="10.85546875" customWidth="1"/>
    <col min="9475" max="9475" width="49.5703125" customWidth="1"/>
    <col min="9476" max="9477" width="26.42578125" customWidth="1"/>
    <col min="9478" max="9478" width="20.85546875" customWidth="1"/>
    <col min="9479" max="9479" width="15.140625" customWidth="1"/>
    <col min="9730" max="9730" width="10.85546875" customWidth="1"/>
    <col min="9731" max="9731" width="49.5703125" customWidth="1"/>
    <col min="9732" max="9733" width="26.42578125" customWidth="1"/>
    <col min="9734" max="9734" width="20.85546875" customWidth="1"/>
    <col min="9735" max="9735" width="15.140625" customWidth="1"/>
    <col min="9986" max="9986" width="10.85546875" customWidth="1"/>
    <col min="9987" max="9987" width="49.5703125" customWidth="1"/>
    <col min="9988" max="9989" width="26.42578125" customWidth="1"/>
    <col min="9990" max="9990" width="20.85546875" customWidth="1"/>
    <col min="9991" max="9991" width="15.140625" customWidth="1"/>
    <col min="10242" max="10242" width="10.85546875" customWidth="1"/>
    <col min="10243" max="10243" width="49.5703125" customWidth="1"/>
    <col min="10244" max="10245" width="26.42578125" customWidth="1"/>
    <col min="10246" max="10246" width="20.85546875" customWidth="1"/>
    <col min="10247" max="10247" width="15.140625" customWidth="1"/>
    <col min="10498" max="10498" width="10.85546875" customWidth="1"/>
    <col min="10499" max="10499" width="49.5703125" customWidth="1"/>
    <col min="10500" max="10501" width="26.42578125" customWidth="1"/>
    <col min="10502" max="10502" width="20.85546875" customWidth="1"/>
    <col min="10503" max="10503" width="15.140625" customWidth="1"/>
    <col min="10754" max="10754" width="10.85546875" customWidth="1"/>
    <col min="10755" max="10755" width="49.5703125" customWidth="1"/>
    <col min="10756" max="10757" width="26.42578125" customWidth="1"/>
    <col min="10758" max="10758" width="20.85546875" customWidth="1"/>
    <col min="10759" max="10759" width="15.140625" customWidth="1"/>
    <col min="11010" max="11010" width="10.85546875" customWidth="1"/>
    <col min="11011" max="11011" width="49.5703125" customWidth="1"/>
    <col min="11012" max="11013" width="26.42578125" customWidth="1"/>
    <col min="11014" max="11014" width="20.85546875" customWidth="1"/>
    <col min="11015" max="11015" width="15.140625" customWidth="1"/>
    <col min="11266" max="11266" width="10.85546875" customWidth="1"/>
    <col min="11267" max="11267" width="49.5703125" customWidth="1"/>
    <col min="11268" max="11269" width="26.42578125" customWidth="1"/>
    <col min="11270" max="11270" width="20.85546875" customWidth="1"/>
    <col min="11271" max="11271" width="15.140625" customWidth="1"/>
    <col min="11522" max="11522" width="10.85546875" customWidth="1"/>
    <col min="11523" max="11523" width="49.5703125" customWidth="1"/>
    <col min="11524" max="11525" width="26.42578125" customWidth="1"/>
    <col min="11526" max="11526" width="20.85546875" customWidth="1"/>
    <col min="11527" max="11527" width="15.140625" customWidth="1"/>
    <col min="11778" max="11778" width="10.85546875" customWidth="1"/>
    <col min="11779" max="11779" width="49.5703125" customWidth="1"/>
    <col min="11780" max="11781" width="26.42578125" customWidth="1"/>
    <col min="11782" max="11782" width="20.85546875" customWidth="1"/>
    <col min="11783" max="11783" width="15.140625" customWidth="1"/>
    <col min="12034" max="12034" width="10.85546875" customWidth="1"/>
    <col min="12035" max="12035" width="49.5703125" customWidth="1"/>
    <col min="12036" max="12037" width="26.42578125" customWidth="1"/>
    <col min="12038" max="12038" width="20.85546875" customWidth="1"/>
    <col min="12039" max="12039" width="15.140625" customWidth="1"/>
    <col min="12290" max="12290" width="10.85546875" customWidth="1"/>
    <col min="12291" max="12291" width="49.5703125" customWidth="1"/>
    <col min="12292" max="12293" width="26.42578125" customWidth="1"/>
    <col min="12294" max="12294" width="20.85546875" customWidth="1"/>
    <col min="12295" max="12295" width="15.140625" customWidth="1"/>
    <col min="12546" max="12546" width="10.85546875" customWidth="1"/>
    <col min="12547" max="12547" width="49.5703125" customWidth="1"/>
    <col min="12548" max="12549" width="26.42578125" customWidth="1"/>
    <col min="12550" max="12550" width="20.85546875" customWidth="1"/>
    <col min="12551" max="12551" width="15.140625" customWidth="1"/>
    <col min="12802" max="12802" width="10.85546875" customWidth="1"/>
    <col min="12803" max="12803" width="49.5703125" customWidth="1"/>
    <col min="12804" max="12805" width="26.42578125" customWidth="1"/>
    <col min="12806" max="12806" width="20.85546875" customWidth="1"/>
    <col min="12807" max="12807" width="15.140625" customWidth="1"/>
    <col min="13058" max="13058" width="10.85546875" customWidth="1"/>
    <col min="13059" max="13059" width="49.5703125" customWidth="1"/>
    <col min="13060" max="13061" width="26.42578125" customWidth="1"/>
    <col min="13062" max="13062" width="20.85546875" customWidth="1"/>
    <col min="13063" max="13063" width="15.140625" customWidth="1"/>
    <col min="13314" max="13314" width="10.85546875" customWidth="1"/>
    <col min="13315" max="13315" width="49.5703125" customWidth="1"/>
    <col min="13316" max="13317" width="26.42578125" customWidth="1"/>
    <col min="13318" max="13318" width="20.85546875" customWidth="1"/>
    <col min="13319" max="13319" width="15.140625" customWidth="1"/>
    <col min="13570" max="13570" width="10.85546875" customWidth="1"/>
    <col min="13571" max="13571" width="49.5703125" customWidth="1"/>
    <col min="13572" max="13573" width="26.42578125" customWidth="1"/>
    <col min="13574" max="13574" width="20.85546875" customWidth="1"/>
    <col min="13575" max="13575" width="15.140625" customWidth="1"/>
    <col min="13826" max="13826" width="10.85546875" customWidth="1"/>
    <col min="13827" max="13827" width="49.5703125" customWidth="1"/>
    <col min="13828" max="13829" width="26.42578125" customWidth="1"/>
    <col min="13830" max="13830" width="20.85546875" customWidth="1"/>
    <col min="13831" max="13831" width="15.140625" customWidth="1"/>
    <col min="14082" max="14082" width="10.85546875" customWidth="1"/>
    <col min="14083" max="14083" width="49.5703125" customWidth="1"/>
    <col min="14084" max="14085" width="26.42578125" customWidth="1"/>
    <col min="14086" max="14086" width="20.85546875" customWidth="1"/>
    <col min="14087" max="14087" width="15.140625" customWidth="1"/>
    <col min="14338" max="14338" width="10.85546875" customWidth="1"/>
    <col min="14339" max="14339" width="49.5703125" customWidth="1"/>
    <col min="14340" max="14341" width="26.42578125" customWidth="1"/>
    <col min="14342" max="14342" width="20.85546875" customWidth="1"/>
    <col min="14343" max="14343" width="15.140625" customWidth="1"/>
    <col min="14594" max="14594" width="10.85546875" customWidth="1"/>
    <col min="14595" max="14595" width="49.5703125" customWidth="1"/>
    <col min="14596" max="14597" width="26.42578125" customWidth="1"/>
    <col min="14598" max="14598" width="20.85546875" customWidth="1"/>
    <col min="14599" max="14599" width="15.140625" customWidth="1"/>
    <col min="14850" max="14850" width="10.85546875" customWidth="1"/>
    <col min="14851" max="14851" width="49.5703125" customWidth="1"/>
    <col min="14852" max="14853" width="26.42578125" customWidth="1"/>
    <col min="14854" max="14854" width="20.85546875" customWidth="1"/>
    <col min="14855" max="14855" width="15.140625" customWidth="1"/>
    <col min="15106" max="15106" width="10.85546875" customWidth="1"/>
    <col min="15107" max="15107" width="49.5703125" customWidth="1"/>
    <col min="15108" max="15109" width="26.42578125" customWidth="1"/>
    <col min="15110" max="15110" width="20.85546875" customWidth="1"/>
    <col min="15111" max="15111" width="15.140625" customWidth="1"/>
    <col min="15362" max="15362" width="10.85546875" customWidth="1"/>
    <col min="15363" max="15363" width="49.5703125" customWidth="1"/>
    <col min="15364" max="15365" width="26.42578125" customWidth="1"/>
    <col min="15366" max="15366" width="20.85546875" customWidth="1"/>
    <col min="15367" max="15367" width="15.140625" customWidth="1"/>
    <col min="15618" max="15618" width="10.85546875" customWidth="1"/>
    <col min="15619" max="15619" width="49.5703125" customWidth="1"/>
    <col min="15620" max="15621" width="26.42578125" customWidth="1"/>
    <col min="15622" max="15622" width="20.85546875" customWidth="1"/>
    <col min="15623" max="15623" width="15.140625" customWidth="1"/>
    <col min="15874" max="15874" width="10.85546875" customWidth="1"/>
    <col min="15875" max="15875" width="49.5703125" customWidth="1"/>
    <col min="15876" max="15877" width="26.42578125" customWidth="1"/>
    <col min="15878" max="15878" width="20.85546875" customWidth="1"/>
    <col min="15879" max="15879" width="15.140625" customWidth="1"/>
    <col min="16130" max="16130" width="10.85546875" customWidth="1"/>
    <col min="16131" max="16131" width="49.5703125" customWidth="1"/>
    <col min="16132" max="16133" width="26.42578125" customWidth="1"/>
    <col min="16134" max="16134" width="20.85546875" customWidth="1"/>
    <col min="16135" max="16135" width="15.140625" customWidth="1"/>
  </cols>
  <sheetData>
    <row r="3" spans="2:7" s="87" customFormat="1" ht="61.5" customHeight="1" x14ac:dyDescent="0.35">
      <c r="B3" s="266" t="s">
        <v>402</v>
      </c>
      <c r="C3" s="266"/>
      <c r="D3" s="266"/>
      <c r="E3" s="266"/>
      <c r="F3" s="266"/>
      <c r="G3" s="266"/>
    </row>
    <row r="4" spans="2:7" ht="15.75" x14ac:dyDescent="0.25">
      <c r="C4" s="88" t="s">
        <v>87</v>
      </c>
      <c r="F4" s="89" t="s">
        <v>132</v>
      </c>
    </row>
    <row r="5" spans="2:7" x14ac:dyDescent="0.25">
      <c r="B5" s="299" t="s">
        <v>133</v>
      </c>
      <c r="C5" s="300" t="s">
        <v>134</v>
      </c>
      <c r="D5" s="301" t="s">
        <v>135</v>
      </c>
      <c r="E5" s="302"/>
      <c r="F5" s="303"/>
      <c r="G5" s="307" t="s">
        <v>10</v>
      </c>
    </row>
    <row r="6" spans="2:7" x14ac:dyDescent="0.25">
      <c r="B6" s="299"/>
      <c r="C6" s="300"/>
      <c r="D6" s="304"/>
      <c r="E6" s="305"/>
      <c r="F6" s="306"/>
      <c r="G6" s="308"/>
    </row>
    <row r="7" spans="2:7" ht="31.5" x14ac:dyDescent="0.25">
      <c r="B7" s="299"/>
      <c r="C7" s="300"/>
      <c r="D7" s="90" t="s">
        <v>136</v>
      </c>
      <c r="E7" s="90" t="s">
        <v>137</v>
      </c>
      <c r="F7" s="91" t="s">
        <v>138</v>
      </c>
      <c r="G7" s="309"/>
    </row>
    <row r="8" spans="2:7" ht="15.75" x14ac:dyDescent="0.25">
      <c r="B8" s="92" t="s">
        <v>109</v>
      </c>
      <c r="C8" s="93" t="s">
        <v>17</v>
      </c>
      <c r="D8" s="93" t="s">
        <v>18</v>
      </c>
      <c r="E8" s="93" t="s">
        <v>19</v>
      </c>
      <c r="F8" s="93" t="s">
        <v>20</v>
      </c>
      <c r="G8" s="94" t="s">
        <v>21</v>
      </c>
    </row>
    <row r="9" spans="2:7" ht="15.75" x14ac:dyDescent="0.25">
      <c r="B9" s="95">
        <v>1</v>
      </c>
      <c r="C9" s="96" t="s">
        <v>139</v>
      </c>
      <c r="D9" s="97">
        <v>4467</v>
      </c>
      <c r="E9" s="98">
        <v>684</v>
      </c>
      <c r="F9" s="98"/>
      <c r="G9" s="99">
        <f t="shared" ref="G9:G16" si="0">D9+E9+F9</f>
        <v>5151</v>
      </c>
    </row>
    <row r="10" spans="2:7" ht="15.75" x14ac:dyDescent="0.25">
      <c r="B10" s="95">
        <v>2</v>
      </c>
      <c r="C10" s="100" t="s">
        <v>140</v>
      </c>
      <c r="D10" s="101">
        <f>D11+D12+D13+D14</f>
        <v>13459</v>
      </c>
      <c r="E10" s="101">
        <f>E11+E12+E13+E14</f>
        <v>1555</v>
      </c>
      <c r="F10" s="101">
        <f>F11+F12+F13+F14</f>
        <v>0</v>
      </c>
      <c r="G10" s="99">
        <f t="shared" si="0"/>
        <v>15014</v>
      </c>
    </row>
    <row r="11" spans="2:7" ht="15.75" x14ac:dyDescent="0.25">
      <c r="B11" s="102" t="s">
        <v>40</v>
      </c>
      <c r="C11" s="103" t="s">
        <v>141</v>
      </c>
      <c r="D11" s="104">
        <v>13429</v>
      </c>
      <c r="E11" s="64">
        <v>1535</v>
      </c>
      <c r="F11" s="64"/>
      <c r="G11" s="99">
        <f t="shared" si="0"/>
        <v>14964</v>
      </c>
    </row>
    <row r="12" spans="2:7" ht="15.75" x14ac:dyDescent="0.25">
      <c r="B12" s="102" t="s">
        <v>42</v>
      </c>
      <c r="C12" s="103" t="s">
        <v>142</v>
      </c>
      <c r="D12" s="104"/>
      <c r="E12" s="64"/>
      <c r="F12" s="64"/>
      <c r="G12" s="99">
        <f t="shared" si="0"/>
        <v>0</v>
      </c>
    </row>
    <row r="13" spans="2:7" ht="15.75" x14ac:dyDescent="0.25">
      <c r="B13" s="102" t="s">
        <v>44</v>
      </c>
      <c r="C13" s="103" t="s">
        <v>143</v>
      </c>
      <c r="D13" s="104">
        <v>30</v>
      </c>
      <c r="E13" s="64">
        <v>20</v>
      </c>
      <c r="F13" s="64"/>
      <c r="G13" s="99">
        <f t="shared" si="0"/>
        <v>50</v>
      </c>
    </row>
    <row r="14" spans="2:7" ht="15.75" x14ac:dyDescent="0.25">
      <c r="B14" s="102" t="s">
        <v>46</v>
      </c>
      <c r="C14" s="103" t="s">
        <v>144</v>
      </c>
      <c r="D14" s="104"/>
      <c r="E14" s="64"/>
      <c r="F14" s="64"/>
      <c r="G14" s="99">
        <f t="shared" si="0"/>
        <v>0</v>
      </c>
    </row>
    <row r="15" spans="2:7" ht="15.75" x14ac:dyDescent="0.25">
      <c r="B15" s="105">
        <v>3</v>
      </c>
      <c r="C15" s="106" t="s">
        <v>145</v>
      </c>
      <c r="D15" s="101">
        <f>D16+D17</f>
        <v>407</v>
      </c>
      <c r="E15" s="101">
        <f>E16+E17</f>
        <v>0</v>
      </c>
      <c r="F15" s="101">
        <f>F16</f>
        <v>0</v>
      </c>
      <c r="G15" s="99">
        <f t="shared" si="0"/>
        <v>407</v>
      </c>
    </row>
    <row r="16" spans="2:7" ht="15.75" x14ac:dyDescent="0.25">
      <c r="B16" s="102" t="s">
        <v>62</v>
      </c>
      <c r="C16" s="107" t="s">
        <v>146</v>
      </c>
      <c r="D16" s="108">
        <v>32</v>
      </c>
      <c r="E16" s="109"/>
      <c r="F16" s="109"/>
      <c r="G16" s="99">
        <f t="shared" si="0"/>
        <v>32</v>
      </c>
    </row>
    <row r="17" spans="2:7" ht="15.75" x14ac:dyDescent="0.25">
      <c r="B17" s="102" t="s">
        <v>68</v>
      </c>
      <c r="C17" s="107" t="s">
        <v>147</v>
      </c>
      <c r="D17" s="108">
        <v>375</v>
      </c>
      <c r="E17" s="109"/>
      <c r="F17" s="110"/>
      <c r="G17" s="99">
        <f>D17+E17</f>
        <v>375</v>
      </c>
    </row>
    <row r="18" spans="2:7" ht="15.75" x14ac:dyDescent="0.25">
      <c r="B18" s="95">
        <v>4</v>
      </c>
      <c r="C18" s="111" t="s">
        <v>148</v>
      </c>
      <c r="D18" s="112">
        <v>36</v>
      </c>
      <c r="E18" s="112"/>
      <c r="F18" s="112"/>
      <c r="G18" s="99">
        <f>D18+E18+F18</f>
        <v>36</v>
      </c>
    </row>
    <row r="19" spans="2:7" ht="15.75" x14ac:dyDescent="0.25">
      <c r="B19" s="113" t="s">
        <v>80</v>
      </c>
      <c r="C19" s="114" t="s">
        <v>149</v>
      </c>
      <c r="D19" s="104">
        <v>771</v>
      </c>
      <c r="E19" s="64"/>
      <c r="F19" s="115" t="s">
        <v>150</v>
      </c>
      <c r="G19" s="99">
        <f>D19+E19</f>
        <v>771</v>
      </c>
    </row>
    <row r="20" spans="2:7" ht="15.75" x14ac:dyDescent="0.25">
      <c r="B20" s="95">
        <v>5</v>
      </c>
      <c r="C20" s="116" t="s">
        <v>151</v>
      </c>
      <c r="D20" s="112">
        <v>52</v>
      </c>
      <c r="E20" s="112"/>
      <c r="F20" s="112"/>
      <c r="G20" s="99">
        <f t="shared" ref="G20:G31" si="1">D20+E20+F20</f>
        <v>52</v>
      </c>
    </row>
    <row r="21" spans="2:7" ht="15.75" x14ac:dyDescent="0.25">
      <c r="B21" s="117">
        <v>6</v>
      </c>
      <c r="C21" s="118" t="s">
        <v>152</v>
      </c>
      <c r="D21" s="119">
        <f>D22+D23+D24+D25+D26+D27+D28</f>
        <v>140</v>
      </c>
      <c r="E21" s="119">
        <f>E22+E23+E24+E25+E26+E27+E28</f>
        <v>30</v>
      </c>
      <c r="F21" s="119">
        <f>F22+F23+F24+F25+F26+F27+F28</f>
        <v>0</v>
      </c>
      <c r="G21" s="99">
        <f t="shared" si="1"/>
        <v>170</v>
      </c>
    </row>
    <row r="22" spans="2:7" ht="15.75" x14ac:dyDescent="0.25">
      <c r="B22" s="102" t="s">
        <v>153</v>
      </c>
      <c r="C22" s="120" t="s">
        <v>154</v>
      </c>
      <c r="D22" s="121">
        <v>39</v>
      </c>
      <c r="E22" s="122"/>
      <c r="F22" s="122"/>
      <c r="G22" s="99">
        <f t="shared" si="1"/>
        <v>39</v>
      </c>
    </row>
    <row r="23" spans="2:7" ht="15.75" x14ac:dyDescent="0.25">
      <c r="B23" s="102" t="s">
        <v>155</v>
      </c>
      <c r="C23" s="120" t="s">
        <v>156</v>
      </c>
      <c r="D23" s="121">
        <v>32</v>
      </c>
      <c r="E23" s="122">
        <v>14</v>
      </c>
      <c r="F23" s="122"/>
      <c r="G23" s="99">
        <f t="shared" si="1"/>
        <v>46</v>
      </c>
    </row>
    <row r="24" spans="2:7" ht="15.75" x14ac:dyDescent="0.25">
      <c r="B24" s="102" t="s">
        <v>157</v>
      </c>
      <c r="C24" s="120" t="s">
        <v>158</v>
      </c>
      <c r="D24" s="121">
        <v>10</v>
      </c>
      <c r="E24" s="122">
        <v>4</v>
      </c>
      <c r="F24" s="122"/>
      <c r="G24" s="99">
        <f t="shared" si="1"/>
        <v>14</v>
      </c>
    </row>
    <row r="25" spans="2:7" ht="15.75" x14ac:dyDescent="0.25">
      <c r="B25" s="102" t="s">
        <v>159</v>
      </c>
      <c r="C25" s="120" t="s">
        <v>160</v>
      </c>
      <c r="D25" s="121">
        <v>7</v>
      </c>
      <c r="E25" s="122">
        <v>6</v>
      </c>
      <c r="F25" s="122"/>
      <c r="G25" s="99">
        <f t="shared" si="1"/>
        <v>13</v>
      </c>
    </row>
    <row r="26" spans="2:7" ht="15.75" x14ac:dyDescent="0.25">
      <c r="B26" s="102" t="s">
        <v>161</v>
      </c>
      <c r="C26" s="120" t="s">
        <v>162</v>
      </c>
      <c r="D26" s="121">
        <v>24</v>
      </c>
      <c r="E26" s="122">
        <v>6</v>
      </c>
      <c r="F26" s="122"/>
      <c r="G26" s="99">
        <f t="shared" si="1"/>
        <v>30</v>
      </c>
    </row>
    <row r="27" spans="2:7" ht="15.75" x14ac:dyDescent="0.25">
      <c r="B27" s="102" t="s">
        <v>163</v>
      </c>
      <c r="C27" s="120" t="s">
        <v>164</v>
      </c>
      <c r="D27" s="121">
        <v>14</v>
      </c>
      <c r="E27" s="122"/>
      <c r="F27" s="122"/>
      <c r="G27" s="99">
        <f t="shared" si="1"/>
        <v>14</v>
      </c>
    </row>
    <row r="28" spans="2:7" ht="15.75" x14ac:dyDescent="0.25">
      <c r="B28" s="102" t="s">
        <v>165</v>
      </c>
      <c r="C28" s="120" t="s">
        <v>166</v>
      </c>
      <c r="D28" s="121">
        <v>14</v>
      </c>
      <c r="E28" s="122"/>
      <c r="F28" s="122"/>
      <c r="G28" s="99">
        <f t="shared" si="1"/>
        <v>14</v>
      </c>
    </row>
    <row r="29" spans="2:7" ht="15.75" x14ac:dyDescent="0.25">
      <c r="B29" s="95">
        <v>7</v>
      </c>
      <c r="C29" s="96" t="s">
        <v>167</v>
      </c>
      <c r="D29" s="112"/>
      <c r="E29" s="112"/>
      <c r="F29" s="112"/>
      <c r="G29" s="99">
        <f t="shared" si="1"/>
        <v>0</v>
      </c>
    </row>
    <row r="30" spans="2:7" ht="22.5" customHeight="1" x14ac:dyDescent="0.25">
      <c r="B30" s="95" t="s">
        <v>168</v>
      </c>
      <c r="C30" s="100" t="s">
        <v>169</v>
      </c>
      <c r="D30" s="101">
        <v>18</v>
      </c>
      <c r="E30" s="101"/>
      <c r="F30" s="101"/>
      <c r="G30" s="99">
        <f t="shared" si="1"/>
        <v>18</v>
      </c>
    </row>
    <row r="31" spans="2:7" ht="18.75" customHeight="1" x14ac:dyDescent="0.25">
      <c r="B31" s="95" t="s">
        <v>170</v>
      </c>
      <c r="C31" s="123" t="s">
        <v>171</v>
      </c>
      <c r="D31" s="64"/>
      <c r="E31" s="64"/>
      <c r="F31" s="64"/>
      <c r="G31" s="99">
        <f t="shared" si="1"/>
        <v>0</v>
      </c>
    </row>
    <row r="32" spans="2:7" ht="15.75" x14ac:dyDescent="0.25">
      <c r="B32" s="102"/>
      <c r="C32" s="124" t="s">
        <v>32</v>
      </c>
      <c r="D32" s="64"/>
      <c r="E32" s="64"/>
      <c r="F32" s="64"/>
      <c r="G32" s="99"/>
    </row>
    <row r="33" spans="2:7" ht="21" customHeight="1" x14ac:dyDescent="0.25">
      <c r="B33" s="125" t="s">
        <v>172</v>
      </c>
      <c r="C33" s="126" t="s">
        <v>173</v>
      </c>
      <c r="D33" s="64"/>
      <c r="E33" s="64"/>
      <c r="F33" s="64"/>
      <c r="G33" s="99"/>
    </row>
    <row r="34" spans="2:7" ht="31.5" x14ac:dyDescent="0.25">
      <c r="B34" s="102" t="s">
        <v>174</v>
      </c>
      <c r="C34" s="127" t="s">
        <v>175</v>
      </c>
      <c r="D34" s="104">
        <v>12</v>
      </c>
      <c r="E34" s="64"/>
      <c r="F34" s="64"/>
      <c r="G34" s="99">
        <f t="shared" ref="G34:G44" si="2">D34+E34+F34</f>
        <v>12</v>
      </c>
    </row>
    <row r="35" spans="2:7" ht="57.75" customHeight="1" x14ac:dyDescent="0.25">
      <c r="B35" s="102" t="s">
        <v>176</v>
      </c>
      <c r="C35" s="127" t="s">
        <v>177</v>
      </c>
      <c r="D35" s="104">
        <v>6</v>
      </c>
      <c r="E35" s="64"/>
      <c r="F35" s="64"/>
      <c r="G35" s="99">
        <f t="shared" si="2"/>
        <v>6</v>
      </c>
    </row>
    <row r="36" spans="2:7" ht="57" customHeight="1" x14ac:dyDescent="0.25">
      <c r="B36" s="102" t="s">
        <v>178</v>
      </c>
      <c r="C36" s="127" t="s">
        <v>179</v>
      </c>
      <c r="D36" s="128"/>
      <c r="E36" s="64"/>
      <c r="F36" s="64"/>
      <c r="G36" s="99">
        <f t="shared" si="2"/>
        <v>0</v>
      </c>
    </row>
    <row r="37" spans="2:7" ht="18.75" customHeight="1" x14ac:dyDescent="0.25">
      <c r="B37" s="102" t="s">
        <v>180</v>
      </c>
      <c r="C37" s="127" t="s">
        <v>181</v>
      </c>
      <c r="D37" s="104">
        <v>22</v>
      </c>
      <c r="E37" s="64"/>
      <c r="F37" s="64"/>
      <c r="G37" s="99">
        <f t="shared" si="2"/>
        <v>22</v>
      </c>
    </row>
    <row r="38" spans="2:7" ht="21.75" customHeight="1" x14ac:dyDescent="0.25">
      <c r="B38" s="102" t="s">
        <v>182</v>
      </c>
      <c r="C38" s="127" t="s">
        <v>183</v>
      </c>
      <c r="D38" s="104">
        <v>14</v>
      </c>
      <c r="E38" s="64"/>
      <c r="F38" s="64"/>
      <c r="G38" s="99">
        <f t="shared" si="2"/>
        <v>14</v>
      </c>
    </row>
    <row r="39" spans="2:7" ht="18.75" customHeight="1" x14ac:dyDescent="0.25">
      <c r="B39" s="129" t="s">
        <v>184</v>
      </c>
      <c r="C39" s="130" t="s">
        <v>185</v>
      </c>
      <c r="D39" s="64"/>
      <c r="E39" s="64"/>
      <c r="F39" s="64"/>
      <c r="G39" s="99"/>
    </row>
    <row r="40" spans="2:7" ht="21.75" customHeight="1" x14ac:dyDescent="0.25">
      <c r="B40" s="102" t="s">
        <v>186</v>
      </c>
      <c r="C40" s="131" t="s">
        <v>187</v>
      </c>
      <c r="D40" s="64"/>
      <c r="E40" s="64"/>
      <c r="F40" s="64"/>
      <c r="G40" s="99">
        <f t="shared" si="2"/>
        <v>0</v>
      </c>
    </row>
    <row r="41" spans="2:7" ht="39" customHeight="1" x14ac:dyDescent="0.25">
      <c r="B41" s="102" t="s">
        <v>188</v>
      </c>
      <c r="C41" s="131" t="s">
        <v>189</v>
      </c>
      <c r="D41" s="64"/>
      <c r="E41" s="64"/>
      <c r="F41" s="64"/>
      <c r="G41" s="99">
        <f t="shared" si="2"/>
        <v>0</v>
      </c>
    </row>
    <row r="42" spans="2:7" ht="18" customHeight="1" x14ac:dyDescent="0.25">
      <c r="B42" s="129" t="s">
        <v>190</v>
      </c>
      <c r="C42" s="132" t="s">
        <v>191</v>
      </c>
      <c r="D42" s="64"/>
      <c r="E42" s="64"/>
      <c r="F42" s="64"/>
      <c r="G42" s="99"/>
    </row>
    <row r="43" spans="2:7" ht="54" customHeight="1" x14ac:dyDescent="0.25">
      <c r="B43" s="102" t="s">
        <v>192</v>
      </c>
      <c r="C43" s="133" t="s">
        <v>193</v>
      </c>
      <c r="D43" s="64">
        <v>0</v>
      </c>
      <c r="E43" s="64"/>
      <c r="F43" s="64"/>
      <c r="G43" s="99">
        <f t="shared" si="2"/>
        <v>0</v>
      </c>
    </row>
    <row r="44" spans="2:7" ht="24.75" customHeight="1" x14ac:dyDescent="0.25">
      <c r="B44" s="102" t="s">
        <v>194</v>
      </c>
      <c r="C44" s="134" t="s">
        <v>195</v>
      </c>
      <c r="D44" s="64">
        <v>0</v>
      </c>
      <c r="E44" s="64"/>
      <c r="F44" s="64"/>
      <c r="G44" s="99">
        <f t="shared" si="2"/>
        <v>0</v>
      </c>
    </row>
    <row r="45" spans="2:7" ht="31.5" x14ac:dyDescent="0.25">
      <c r="B45" s="129" t="s">
        <v>196</v>
      </c>
      <c r="C45" s="135" t="s">
        <v>197</v>
      </c>
      <c r="D45" s="112">
        <v>0</v>
      </c>
      <c r="E45" s="112">
        <f>E46+E47</f>
        <v>0</v>
      </c>
      <c r="F45" s="112">
        <f>F46+F47</f>
        <v>0</v>
      </c>
      <c r="G45" s="99">
        <f>D45+E45+F45</f>
        <v>0</v>
      </c>
    </row>
    <row r="46" spans="2:7" ht="28.5" customHeight="1" x14ac:dyDescent="0.25">
      <c r="B46" s="102" t="s">
        <v>198</v>
      </c>
      <c r="C46" s="136" t="s">
        <v>199</v>
      </c>
      <c r="D46" s="64">
        <v>0</v>
      </c>
      <c r="E46" s="64"/>
      <c r="F46" s="64"/>
      <c r="G46" s="99"/>
    </row>
    <row r="47" spans="2:7" ht="55.5" customHeight="1" x14ac:dyDescent="0.25">
      <c r="B47" s="102" t="s">
        <v>200</v>
      </c>
      <c r="C47" s="136" t="s">
        <v>201</v>
      </c>
      <c r="D47" s="64">
        <v>0</v>
      </c>
      <c r="E47" s="64"/>
      <c r="F47" s="64"/>
      <c r="G47" s="99"/>
    </row>
    <row r="48" spans="2:7" ht="38.25" customHeight="1" x14ac:dyDescent="0.25">
      <c r="C48" s="310" t="s">
        <v>202</v>
      </c>
      <c r="D48" s="310"/>
      <c r="E48" s="310"/>
      <c r="F48" s="310"/>
    </row>
    <row r="50" spans="2:8" s="139" customFormat="1" ht="20.25" x14ac:dyDescent="0.3">
      <c r="B50" s="138"/>
      <c r="C50" s="266" t="s">
        <v>203</v>
      </c>
      <c r="D50" s="266"/>
      <c r="E50" s="266"/>
      <c r="F50" s="266"/>
      <c r="G50" s="266"/>
      <c r="H50" s="266"/>
    </row>
  </sheetData>
  <mergeCells count="7">
    <mergeCell ref="C50:H50"/>
    <mergeCell ref="B3:G3"/>
    <mergeCell ref="B5:B7"/>
    <mergeCell ref="C5:C7"/>
    <mergeCell ref="D5:F6"/>
    <mergeCell ref="G5:G7"/>
    <mergeCell ref="C48:F48"/>
  </mergeCells>
  <pageMargins left="0.25" right="0.25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5EE0-94CE-482B-9F50-FCDD6F96B872}">
  <dimension ref="B1:H29"/>
  <sheetViews>
    <sheetView workbookViewId="0">
      <selection activeCell="G13" sqref="G13"/>
    </sheetView>
  </sheetViews>
  <sheetFormatPr defaultRowHeight="15" x14ac:dyDescent="0.25"/>
  <cols>
    <col min="3" max="3" width="53.140625" customWidth="1"/>
    <col min="4" max="4" width="17.42578125" customWidth="1"/>
    <col min="5" max="5" width="21.140625" customWidth="1"/>
    <col min="6" max="6" width="21.5703125" customWidth="1"/>
    <col min="7" max="7" width="27" customWidth="1"/>
  </cols>
  <sheetData>
    <row r="1" spans="2:7" s="153" customFormat="1" x14ac:dyDescent="0.25">
      <c r="D1" s="140"/>
      <c r="E1" s="140"/>
      <c r="F1" s="140"/>
      <c r="G1" s="140"/>
    </row>
    <row r="2" spans="2:7" s="153" customFormat="1" ht="40.5" customHeight="1" x14ac:dyDescent="0.25">
      <c r="B2" s="311" t="s">
        <v>401</v>
      </c>
      <c r="C2" s="311"/>
      <c r="D2" s="311"/>
      <c r="E2" s="311"/>
      <c r="F2" s="311"/>
      <c r="G2" s="311"/>
    </row>
    <row r="3" spans="2:7" s="153" customFormat="1" ht="25.5" customHeight="1" x14ac:dyDescent="0.25">
      <c r="D3" s="312" t="s">
        <v>204</v>
      </c>
      <c r="E3" s="312"/>
      <c r="F3" s="312"/>
      <c r="G3" s="312"/>
    </row>
    <row r="4" spans="2:7" s="153" customFormat="1" ht="19.5" customHeight="1" x14ac:dyDescent="0.25">
      <c r="B4" s="313" t="s">
        <v>89</v>
      </c>
      <c r="C4" s="315" t="s">
        <v>205</v>
      </c>
      <c r="D4" s="317" t="s">
        <v>206</v>
      </c>
      <c r="E4" s="318"/>
      <c r="F4" s="318"/>
      <c r="G4" s="319"/>
    </row>
    <row r="5" spans="2:7" s="153" customFormat="1" ht="41.25" customHeight="1" x14ac:dyDescent="0.25">
      <c r="B5" s="314"/>
      <c r="C5" s="316"/>
      <c r="D5" s="91" t="s">
        <v>5</v>
      </c>
      <c r="E5" s="91" t="s">
        <v>7</v>
      </c>
      <c r="F5" s="91" t="s">
        <v>6</v>
      </c>
      <c r="G5" s="90" t="s">
        <v>207</v>
      </c>
    </row>
    <row r="6" spans="2:7" s="153" customFormat="1" ht="15.75" x14ac:dyDescent="0.25">
      <c r="B6" s="141" t="s">
        <v>109</v>
      </c>
      <c r="C6" s="93" t="s">
        <v>17</v>
      </c>
      <c r="D6" s="93" t="s">
        <v>18</v>
      </c>
      <c r="E6" s="93" t="s">
        <v>19</v>
      </c>
      <c r="F6" s="93" t="s">
        <v>20</v>
      </c>
      <c r="G6" s="93" t="s">
        <v>21</v>
      </c>
    </row>
    <row r="7" spans="2:7" s="153" customFormat="1" ht="18.75" customHeight="1" x14ac:dyDescent="0.25">
      <c r="B7" s="142" t="s">
        <v>208</v>
      </c>
      <c r="C7" s="143" t="s">
        <v>209</v>
      </c>
      <c r="D7" s="144">
        <f>D8</f>
        <v>164</v>
      </c>
      <c r="E7" s="144"/>
      <c r="F7" s="144"/>
      <c r="G7" s="144"/>
    </row>
    <row r="8" spans="2:7" s="153" customFormat="1" ht="18.75" customHeight="1" x14ac:dyDescent="0.25">
      <c r="B8" s="113" t="s">
        <v>115</v>
      </c>
      <c r="C8" s="114" t="s">
        <v>210</v>
      </c>
      <c r="D8" s="144">
        <v>164</v>
      </c>
      <c r="E8" s="144"/>
      <c r="F8" s="144"/>
      <c r="G8" s="144"/>
    </row>
    <row r="9" spans="2:7" s="153" customFormat="1" ht="17.25" customHeight="1" x14ac:dyDescent="0.25">
      <c r="B9" s="113" t="s">
        <v>121</v>
      </c>
      <c r="C9" s="145" t="s">
        <v>211</v>
      </c>
      <c r="D9" s="144">
        <v>58187</v>
      </c>
      <c r="E9" s="144"/>
      <c r="F9" s="144"/>
      <c r="G9" s="144"/>
    </row>
    <row r="10" spans="2:7" s="153" customFormat="1" ht="15.75" customHeight="1" x14ac:dyDescent="0.25">
      <c r="B10" s="146" t="s">
        <v>212</v>
      </c>
      <c r="C10" s="147" t="s">
        <v>213</v>
      </c>
      <c r="D10" s="144">
        <v>76</v>
      </c>
      <c r="E10" s="144"/>
      <c r="F10" s="144"/>
      <c r="G10" s="144"/>
    </row>
    <row r="11" spans="2:7" s="153" customFormat="1" ht="15.75" x14ac:dyDescent="0.25">
      <c r="B11" s="146" t="s">
        <v>214</v>
      </c>
      <c r="C11" s="148" t="s">
        <v>215</v>
      </c>
      <c r="D11" s="144">
        <v>71</v>
      </c>
      <c r="E11" s="144"/>
      <c r="F11" s="144"/>
      <c r="G11" s="144"/>
    </row>
    <row r="12" spans="2:7" s="153" customFormat="1" ht="15.75" x14ac:dyDescent="0.25">
      <c r="B12" s="146" t="s">
        <v>216</v>
      </c>
      <c r="C12" s="149" t="s">
        <v>217</v>
      </c>
      <c r="D12" s="144"/>
      <c r="E12" s="144"/>
      <c r="F12" s="144"/>
      <c r="G12" s="144"/>
    </row>
    <row r="13" spans="2:7" s="153" customFormat="1" ht="15.75" x14ac:dyDescent="0.25">
      <c r="B13" s="150" t="s">
        <v>80</v>
      </c>
      <c r="C13" s="149" t="s">
        <v>218</v>
      </c>
      <c r="D13" s="144"/>
      <c r="E13" s="144"/>
      <c r="F13" s="144"/>
      <c r="G13" s="144"/>
    </row>
    <row r="14" spans="2:7" s="153" customFormat="1" ht="15.75" x14ac:dyDescent="0.25">
      <c r="B14" s="320" t="s">
        <v>219</v>
      </c>
      <c r="C14" s="321"/>
      <c r="D14" s="144"/>
      <c r="E14" s="144"/>
      <c r="F14" s="144"/>
      <c r="G14" s="144"/>
    </row>
    <row r="15" spans="2:7" s="153" customFormat="1" ht="30.75" customHeight="1" x14ac:dyDescent="0.25">
      <c r="B15" s="144" t="s">
        <v>220</v>
      </c>
      <c r="C15" s="143" t="s">
        <v>221</v>
      </c>
      <c r="D15" s="144"/>
      <c r="E15" s="144"/>
      <c r="F15" s="144"/>
      <c r="G15" s="144"/>
    </row>
    <row r="16" spans="2:7" s="153" customFormat="1" ht="22.5" customHeight="1" x14ac:dyDescent="0.25">
      <c r="B16" s="113" t="s">
        <v>222</v>
      </c>
      <c r="C16" s="136" t="s">
        <v>223</v>
      </c>
      <c r="D16" s="144"/>
      <c r="E16" s="144"/>
      <c r="F16" s="144"/>
      <c r="G16" s="144"/>
    </row>
    <row r="17" spans="2:8" s="153" customFormat="1" ht="17.25" customHeight="1" x14ac:dyDescent="0.25">
      <c r="B17" s="113" t="s">
        <v>224</v>
      </c>
      <c r="C17" s="136" t="s">
        <v>225</v>
      </c>
      <c r="D17" s="144"/>
      <c r="E17" s="144"/>
      <c r="F17" s="144"/>
      <c r="G17" s="144"/>
    </row>
    <row r="18" spans="2:8" s="153" customFormat="1" ht="18.75" customHeight="1" x14ac:dyDescent="0.25">
      <c r="B18" s="113" t="s">
        <v>226</v>
      </c>
      <c r="C18" s="136" t="s">
        <v>227</v>
      </c>
      <c r="D18" s="144"/>
      <c r="E18" s="144"/>
      <c r="F18" s="144"/>
      <c r="G18" s="144"/>
    </row>
    <row r="19" spans="2:8" s="153" customFormat="1" ht="15.75" x14ac:dyDescent="0.25">
      <c r="B19" s="102" t="s">
        <v>228</v>
      </c>
      <c r="C19" s="107" t="s">
        <v>229</v>
      </c>
      <c r="D19" s="144"/>
      <c r="E19" s="144"/>
      <c r="F19" s="144"/>
      <c r="G19" s="144"/>
    </row>
    <row r="20" spans="2:8" s="153" customFormat="1" ht="15.75" x14ac:dyDescent="0.25">
      <c r="B20" s="102" t="s">
        <v>230</v>
      </c>
      <c r="C20" s="107" t="s">
        <v>231</v>
      </c>
      <c r="D20" s="144">
        <v>182</v>
      </c>
      <c r="E20" s="144"/>
      <c r="F20" s="144"/>
      <c r="G20" s="144"/>
    </row>
    <row r="21" spans="2:8" s="153" customFormat="1" ht="15.75" x14ac:dyDescent="0.25">
      <c r="B21" s="113" t="s">
        <v>232</v>
      </c>
      <c r="C21" s="136" t="s">
        <v>233</v>
      </c>
      <c r="D21" s="144">
        <v>3788</v>
      </c>
      <c r="E21" s="144"/>
      <c r="F21" s="144"/>
      <c r="G21" s="144"/>
    </row>
    <row r="22" spans="2:8" s="153" customFormat="1" ht="39" customHeight="1" x14ac:dyDescent="0.25">
      <c r="B22" s="113" t="s">
        <v>234</v>
      </c>
      <c r="C22" s="136" t="s">
        <v>235</v>
      </c>
      <c r="D22" s="144"/>
      <c r="E22" s="144"/>
      <c r="F22" s="144"/>
      <c r="G22" s="144"/>
    </row>
    <row r="23" spans="2:8" s="153" customFormat="1" ht="31.5" x14ac:dyDescent="0.25">
      <c r="B23" s="113" t="s">
        <v>236</v>
      </c>
      <c r="C23" s="136" t="s">
        <v>237</v>
      </c>
      <c r="D23" s="144"/>
      <c r="E23" s="144"/>
      <c r="F23" s="144"/>
      <c r="G23" s="144"/>
    </row>
    <row r="24" spans="2:8" s="153" customFormat="1" ht="31.5" x14ac:dyDescent="0.25">
      <c r="B24" s="113" t="s">
        <v>238</v>
      </c>
      <c r="C24" s="136" t="s">
        <v>239</v>
      </c>
      <c r="D24" s="144"/>
      <c r="E24" s="144"/>
      <c r="F24" s="144"/>
      <c r="G24" s="144"/>
    </row>
    <row r="25" spans="2:8" s="153" customFormat="1" ht="15.75" x14ac:dyDescent="0.25">
      <c r="B25" s="113" t="s">
        <v>240</v>
      </c>
      <c r="C25" s="151" t="s">
        <v>241</v>
      </c>
      <c r="D25" s="113"/>
      <c r="E25" s="113"/>
      <c r="F25" s="113"/>
      <c r="G25" s="113"/>
    </row>
    <row r="26" spans="2:8" s="153" customFormat="1" ht="63" x14ac:dyDescent="0.25">
      <c r="B26" s="113" t="s">
        <v>242</v>
      </c>
      <c r="C26" s="152" t="s">
        <v>243</v>
      </c>
      <c r="D26" s="113"/>
      <c r="E26" s="113"/>
      <c r="F26" s="113"/>
      <c r="G26" s="113"/>
    </row>
    <row r="27" spans="2:8" s="153" customFormat="1" x14ac:dyDescent="0.25">
      <c r="D27" s="140"/>
      <c r="E27" s="140"/>
      <c r="F27" s="140"/>
      <c r="G27" s="140"/>
    </row>
    <row r="28" spans="2:8" s="153" customFormat="1" x14ac:dyDescent="0.25">
      <c r="D28" s="140"/>
      <c r="E28" s="140"/>
      <c r="F28" s="140"/>
      <c r="G28" s="140"/>
    </row>
    <row r="29" spans="2:8" s="139" customFormat="1" ht="20.25" x14ac:dyDescent="0.3">
      <c r="B29" s="138"/>
      <c r="C29" s="266" t="s">
        <v>203</v>
      </c>
      <c r="D29" s="266"/>
      <c r="E29" s="266"/>
      <c r="F29" s="266"/>
      <c r="G29" s="266"/>
      <c r="H29" s="266"/>
    </row>
  </sheetData>
  <mergeCells count="7">
    <mergeCell ref="C29:H29"/>
    <mergeCell ref="B2:G2"/>
    <mergeCell ref="D3:G3"/>
    <mergeCell ref="B4:B5"/>
    <mergeCell ref="C4:C5"/>
    <mergeCell ref="D4:G4"/>
    <mergeCell ref="B14:C14"/>
  </mergeCells>
  <pageMargins left="0.25" right="0.25" top="0.75" bottom="0.75" header="0.3" footer="0.3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3A9A-3894-456F-9C7A-1C51F1373FC3}">
  <dimension ref="B3:H22"/>
  <sheetViews>
    <sheetView workbookViewId="0">
      <selection activeCell="D15" sqref="D15"/>
    </sheetView>
  </sheetViews>
  <sheetFormatPr defaultRowHeight="15" x14ac:dyDescent="0.25"/>
  <cols>
    <col min="3" max="3" width="24.28515625" customWidth="1"/>
    <col min="4" max="4" width="63.5703125" customWidth="1"/>
    <col min="5" max="5" width="34.7109375" customWidth="1"/>
    <col min="6" max="6" width="30.5703125" customWidth="1"/>
  </cols>
  <sheetData>
    <row r="3" spans="2:6" ht="36" customHeight="1" x14ac:dyDescent="0.25">
      <c r="B3" s="154"/>
      <c r="C3" s="322" t="s">
        <v>400</v>
      </c>
      <c r="D3" s="322"/>
      <c r="E3" s="322"/>
      <c r="F3" s="322"/>
    </row>
    <row r="4" spans="2:6" ht="15.75" x14ac:dyDescent="0.25">
      <c r="B4" s="154"/>
      <c r="C4" s="154"/>
      <c r="D4" s="154"/>
      <c r="E4" s="155" t="s">
        <v>204</v>
      </c>
      <c r="F4" s="155" t="s">
        <v>244</v>
      </c>
    </row>
    <row r="5" spans="2:6" ht="56.25" customHeight="1" x14ac:dyDescent="0.25">
      <c r="B5" s="90"/>
      <c r="C5" s="90" t="s">
        <v>245</v>
      </c>
      <c r="D5" s="90" t="s">
        <v>246</v>
      </c>
      <c r="E5" s="90" t="s">
        <v>247</v>
      </c>
      <c r="F5" s="90" t="s">
        <v>248</v>
      </c>
    </row>
    <row r="6" spans="2:6" ht="15.75" x14ac:dyDescent="0.25">
      <c r="B6" s="93" t="s">
        <v>109</v>
      </c>
      <c r="C6" s="93" t="s">
        <v>17</v>
      </c>
      <c r="D6" s="93" t="s">
        <v>18</v>
      </c>
      <c r="E6" s="93" t="s">
        <v>19</v>
      </c>
      <c r="F6" s="93" t="s">
        <v>21</v>
      </c>
    </row>
    <row r="7" spans="2:6" ht="22.5" customHeight="1" x14ac:dyDescent="0.25">
      <c r="B7" s="156">
        <v>1</v>
      </c>
      <c r="C7" s="157" t="s">
        <v>249</v>
      </c>
      <c r="D7" s="158" t="s">
        <v>250</v>
      </c>
      <c r="E7" s="144">
        <v>267</v>
      </c>
      <c r="F7" s="144"/>
    </row>
    <row r="8" spans="2:6" ht="15.75" x14ac:dyDescent="0.25">
      <c r="B8" s="156">
        <v>2</v>
      </c>
      <c r="C8" s="157" t="s">
        <v>251</v>
      </c>
      <c r="D8" s="159"/>
      <c r="E8" s="160"/>
      <c r="F8" s="161"/>
    </row>
    <row r="9" spans="2:6" ht="27.75" customHeight="1" x14ac:dyDescent="0.25">
      <c r="B9" s="150" t="s">
        <v>40</v>
      </c>
      <c r="C9" s="120" t="s">
        <v>252</v>
      </c>
      <c r="D9" s="158" t="s">
        <v>253</v>
      </c>
      <c r="E9" s="82">
        <v>315</v>
      </c>
      <c r="F9" s="84">
        <v>952</v>
      </c>
    </row>
    <row r="10" spans="2:6" ht="33.75" customHeight="1" x14ac:dyDescent="0.25">
      <c r="B10" s="150" t="s">
        <v>42</v>
      </c>
      <c r="C10" s="120" t="s">
        <v>254</v>
      </c>
      <c r="D10" s="158" t="s">
        <v>255</v>
      </c>
      <c r="E10" s="82">
        <v>315</v>
      </c>
      <c r="F10" s="84">
        <v>1390</v>
      </c>
    </row>
    <row r="11" spans="2:6" ht="39.75" customHeight="1" x14ac:dyDescent="0.25">
      <c r="B11" s="150" t="s">
        <v>44</v>
      </c>
      <c r="C11" s="120" t="s">
        <v>256</v>
      </c>
      <c r="D11" s="162" t="s">
        <v>257</v>
      </c>
      <c r="E11" s="82">
        <v>173</v>
      </c>
      <c r="F11" s="84">
        <v>8</v>
      </c>
    </row>
    <row r="12" spans="2:6" ht="15.75" x14ac:dyDescent="0.25">
      <c r="B12" s="150" t="s">
        <v>60</v>
      </c>
      <c r="C12" s="157" t="s">
        <v>258</v>
      </c>
      <c r="D12" s="159"/>
      <c r="E12" s="160"/>
      <c r="F12" s="163"/>
    </row>
    <row r="13" spans="2:6" ht="21" customHeight="1" x14ac:dyDescent="0.25">
      <c r="B13" s="150" t="s">
        <v>62</v>
      </c>
      <c r="C13" s="120" t="s">
        <v>259</v>
      </c>
      <c r="D13" s="160"/>
      <c r="E13" s="160"/>
      <c r="F13" s="163"/>
    </row>
    <row r="14" spans="2:6" ht="20.25" customHeight="1" x14ac:dyDescent="0.25">
      <c r="B14" s="113" t="s">
        <v>64</v>
      </c>
      <c r="C14" s="149" t="s">
        <v>260</v>
      </c>
      <c r="D14" s="162" t="s">
        <v>261</v>
      </c>
      <c r="E14" s="144">
        <v>581</v>
      </c>
      <c r="F14" s="164">
        <v>1030</v>
      </c>
    </row>
    <row r="15" spans="2:6" ht="41.25" customHeight="1" x14ac:dyDescent="0.25">
      <c r="B15" s="150" t="s">
        <v>66</v>
      </c>
      <c r="C15" s="165" t="s">
        <v>262</v>
      </c>
      <c r="D15" s="166" t="s">
        <v>263</v>
      </c>
      <c r="E15" s="144">
        <v>851</v>
      </c>
      <c r="F15" s="164">
        <v>1220</v>
      </c>
    </row>
    <row r="16" spans="2:6" ht="31.5" x14ac:dyDescent="0.25">
      <c r="B16" s="113" t="s">
        <v>68</v>
      </c>
      <c r="C16" s="167" t="s">
        <v>264</v>
      </c>
      <c r="D16" s="168"/>
      <c r="E16" s="169"/>
      <c r="F16" s="170"/>
    </row>
    <row r="17" spans="2:8" ht="24.75" customHeight="1" x14ac:dyDescent="0.25">
      <c r="B17" s="146" t="s">
        <v>216</v>
      </c>
      <c r="C17" s="171" t="s">
        <v>265</v>
      </c>
      <c r="D17" s="166" t="s">
        <v>266</v>
      </c>
      <c r="E17" s="144">
        <v>56</v>
      </c>
      <c r="F17" s="164">
        <v>25</v>
      </c>
    </row>
    <row r="18" spans="2:8" ht="15.75" x14ac:dyDescent="0.25">
      <c r="B18" s="146" t="s">
        <v>220</v>
      </c>
      <c r="C18" s="172" t="s">
        <v>9</v>
      </c>
      <c r="D18" s="105"/>
      <c r="E18" s="142"/>
      <c r="F18" s="173"/>
    </row>
    <row r="22" spans="2:8" s="139" customFormat="1" ht="20.25" x14ac:dyDescent="0.3">
      <c r="B22" s="138"/>
      <c r="C22" s="266" t="s">
        <v>203</v>
      </c>
      <c r="D22" s="266"/>
      <c r="E22" s="266"/>
      <c r="F22" s="266"/>
      <c r="G22" s="266"/>
      <c r="H22" s="266"/>
    </row>
  </sheetData>
  <mergeCells count="2">
    <mergeCell ref="C3:F3"/>
    <mergeCell ref="C22:H22"/>
  </mergeCells>
  <hyperlinks>
    <hyperlink ref="D9" r:id="rId1" xr:uid="{5C819E51-580B-4F80-B4AC-012E3931E9EA}"/>
    <hyperlink ref="D11" r:id="rId2" display="https://x.com/ShRashidovTAKM" xr:uid="{34BF2243-FA55-4702-B844-37C38EAACFF6}"/>
    <hyperlink ref="D14" r:id="rId3" display="https://t.me/sh_rashidov_tuman_kutubxona" xr:uid="{CB58A6F8-3282-41D3-8E33-851B68FD464F}"/>
    <hyperlink ref="D17" r:id="rId4" xr:uid="{2B6809E7-8F22-46FE-8E90-710189D69DCC}"/>
    <hyperlink ref="D10" r:id="rId5" xr:uid="{8116E66E-23FA-40BA-A0D6-1AC7D09CD8AE}"/>
    <hyperlink ref="D7" r:id="rId6" xr:uid="{846686D9-463A-4427-93A8-5B298248ED24}"/>
    <hyperlink ref="D15" r:id="rId7" xr:uid="{BA8F8C46-E204-469D-A99E-528174B7DA1F}"/>
  </hyperlinks>
  <pageMargins left="0.25" right="0.25" top="0.75" bottom="0.75" header="0.3" footer="0.3"/>
  <pageSetup paperSize="9" scale="75" orientation="landscape" verticalDpi="0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AA85-47CF-4076-B132-A57D7A602DB4}">
  <dimension ref="B1:W34"/>
  <sheetViews>
    <sheetView workbookViewId="0">
      <selection activeCell="C1" sqref="C1:U1"/>
    </sheetView>
  </sheetViews>
  <sheetFormatPr defaultRowHeight="15" x14ac:dyDescent="0.25"/>
  <cols>
    <col min="1" max="1" width="5" customWidth="1"/>
    <col min="2" max="2" width="9.28515625" customWidth="1"/>
    <col min="3" max="3" width="33.140625" customWidth="1"/>
    <col min="4" max="4" width="16.85546875" customWidth="1"/>
    <col min="5" max="6" width="13.5703125" customWidth="1"/>
    <col min="7" max="7" width="6.7109375" customWidth="1"/>
    <col min="8" max="9" width="9.28515625" customWidth="1"/>
    <col min="10" max="10" width="6" customWidth="1"/>
    <col min="11" max="11" width="8.140625" customWidth="1"/>
    <col min="12" max="12" width="5.28515625" customWidth="1"/>
    <col min="13" max="13" width="7.140625" customWidth="1"/>
    <col min="14" max="14" width="6.28515625" customWidth="1"/>
    <col min="15" max="15" width="8" customWidth="1"/>
    <col min="16" max="16" width="5.7109375" customWidth="1"/>
    <col min="17" max="17" width="7.7109375" customWidth="1"/>
    <col min="18" max="18" width="9.85546875" customWidth="1"/>
    <col min="19" max="19" width="8.140625" customWidth="1"/>
    <col min="20" max="20" width="9.7109375" customWidth="1"/>
    <col min="21" max="21" width="10.85546875" customWidth="1"/>
    <col min="22" max="22" width="11.5703125" customWidth="1"/>
    <col min="23" max="23" width="15" customWidth="1"/>
    <col min="258" max="258" width="13.42578125" customWidth="1"/>
    <col min="259" max="259" width="33.140625" customWidth="1"/>
    <col min="260" max="260" width="19.140625" customWidth="1"/>
    <col min="261" max="262" width="13.5703125" customWidth="1"/>
    <col min="263" max="263" width="9.7109375" customWidth="1"/>
    <col min="264" max="264" width="11.140625" customWidth="1"/>
    <col min="265" max="265" width="11" customWidth="1"/>
    <col min="267" max="267" width="10.85546875" customWidth="1"/>
    <col min="268" max="270" width="10.28515625" customWidth="1"/>
    <col min="271" max="271" width="13.7109375" customWidth="1"/>
    <col min="272" max="272" width="10.28515625" customWidth="1"/>
    <col min="273" max="273" width="13" customWidth="1"/>
    <col min="274" max="274" width="15" customWidth="1"/>
    <col min="275" max="275" width="13.28515625" customWidth="1"/>
    <col min="276" max="276" width="11.85546875" customWidth="1"/>
    <col min="277" max="277" width="13.140625" customWidth="1"/>
    <col min="278" max="278" width="14" customWidth="1"/>
    <col min="279" max="279" width="15" customWidth="1"/>
    <col min="514" max="514" width="13.42578125" customWidth="1"/>
    <col min="515" max="515" width="33.140625" customWidth="1"/>
    <col min="516" max="516" width="19.140625" customWidth="1"/>
    <col min="517" max="518" width="13.5703125" customWidth="1"/>
    <col min="519" max="519" width="9.7109375" customWidth="1"/>
    <col min="520" max="520" width="11.140625" customWidth="1"/>
    <col min="521" max="521" width="11" customWidth="1"/>
    <col min="523" max="523" width="10.85546875" customWidth="1"/>
    <col min="524" max="526" width="10.28515625" customWidth="1"/>
    <col min="527" max="527" width="13.7109375" customWidth="1"/>
    <col min="528" max="528" width="10.28515625" customWidth="1"/>
    <col min="529" max="529" width="13" customWidth="1"/>
    <col min="530" max="530" width="15" customWidth="1"/>
    <col min="531" max="531" width="13.28515625" customWidth="1"/>
    <col min="532" max="532" width="11.85546875" customWidth="1"/>
    <col min="533" max="533" width="13.140625" customWidth="1"/>
    <col min="534" max="534" width="14" customWidth="1"/>
    <col min="535" max="535" width="15" customWidth="1"/>
    <col min="770" max="770" width="13.42578125" customWidth="1"/>
    <col min="771" max="771" width="33.140625" customWidth="1"/>
    <col min="772" max="772" width="19.140625" customWidth="1"/>
    <col min="773" max="774" width="13.5703125" customWidth="1"/>
    <col min="775" max="775" width="9.7109375" customWidth="1"/>
    <col min="776" max="776" width="11.140625" customWidth="1"/>
    <col min="777" max="777" width="11" customWidth="1"/>
    <col min="779" max="779" width="10.85546875" customWidth="1"/>
    <col min="780" max="782" width="10.28515625" customWidth="1"/>
    <col min="783" max="783" width="13.7109375" customWidth="1"/>
    <col min="784" max="784" width="10.28515625" customWidth="1"/>
    <col min="785" max="785" width="13" customWidth="1"/>
    <col min="786" max="786" width="15" customWidth="1"/>
    <col min="787" max="787" width="13.28515625" customWidth="1"/>
    <col min="788" max="788" width="11.85546875" customWidth="1"/>
    <col min="789" max="789" width="13.140625" customWidth="1"/>
    <col min="790" max="790" width="14" customWidth="1"/>
    <col min="791" max="791" width="15" customWidth="1"/>
    <col min="1026" max="1026" width="13.42578125" customWidth="1"/>
    <col min="1027" max="1027" width="33.140625" customWidth="1"/>
    <col min="1028" max="1028" width="19.140625" customWidth="1"/>
    <col min="1029" max="1030" width="13.5703125" customWidth="1"/>
    <col min="1031" max="1031" width="9.7109375" customWidth="1"/>
    <col min="1032" max="1032" width="11.140625" customWidth="1"/>
    <col min="1033" max="1033" width="11" customWidth="1"/>
    <col min="1035" max="1035" width="10.85546875" customWidth="1"/>
    <col min="1036" max="1038" width="10.28515625" customWidth="1"/>
    <col min="1039" max="1039" width="13.7109375" customWidth="1"/>
    <col min="1040" max="1040" width="10.28515625" customWidth="1"/>
    <col min="1041" max="1041" width="13" customWidth="1"/>
    <col min="1042" max="1042" width="15" customWidth="1"/>
    <col min="1043" max="1043" width="13.28515625" customWidth="1"/>
    <col min="1044" max="1044" width="11.85546875" customWidth="1"/>
    <col min="1045" max="1045" width="13.140625" customWidth="1"/>
    <col min="1046" max="1046" width="14" customWidth="1"/>
    <col min="1047" max="1047" width="15" customWidth="1"/>
    <col min="1282" max="1282" width="13.42578125" customWidth="1"/>
    <col min="1283" max="1283" width="33.140625" customWidth="1"/>
    <col min="1284" max="1284" width="19.140625" customWidth="1"/>
    <col min="1285" max="1286" width="13.5703125" customWidth="1"/>
    <col min="1287" max="1287" width="9.7109375" customWidth="1"/>
    <col min="1288" max="1288" width="11.140625" customWidth="1"/>
    <col min="1289" max="1289" width="11" customWidth="1"/>
    <col min="1291" max="1291" width="10.85546875" customWidth="1"/>
    <col min="1292" max="1294" width="10.28515625" customWidth="1"/>
    <col min="1295" max="1295" width="13.7109375" customWidth="1"/>
    <col min="1296" max="1296" width="10.28515625" customWidth="1"/>
    <col min="1297" max="1297" width="13" customWidth="1"/>
    <col min="1298" max="1298" width="15" customWidth="1"/>
    <col min="1299" max="1299" width="13.28515625" customWidth="1"/>
    <col min="1300" max="1300" width="11.85546875" customWidth="1"/>
    <col min="1301" max="1301" width="13.140625" customWidth="1"/>
    <col min="1302" max="1302" width="14" customWidth="1"/>
    <col min="1303" max="1303" width="15" customWidth="1"/>
    <col min="1538" max="1538" width="13.42578125" customWidth="1"/>
    <col min="1539" max="1539" width="33.140625" customWidth="1"/>
    <col min="1540" max="1540" width="19.140625" customWidth="1"/>
    <col min="1541" max="1542" width="13.5703125" customWidth="1"/>
    <col min="1543" max="1543" width="9.7109375" customWidth="1"/>
    <col min="1544" max="1544" width="11.140625" customWidth="1"/>
    <col min="1545" max="1545" width="11" customWidth="1"/>
    <col min="1547" max="1547" width="10.85546875" customWidth="1"/>
    <col min="1548" max="1550" width="10.28515625" customWidth="1"/>
    <col min="1551" max="1551" width="13.7109375" customWidth="1"/>
    <col min="1552" max="1552" width="10.28515625" customWidth="1"/>
    <col min="1553" max="1553" width="13" customWidth="1"/>
    <col min="1554" max="1554" width="15" customWidth="1"/>
    <col min="1555" max="1555" width="13.28515625" customWidth="1"/>
    <col min="1556" max="1556" width="11.85546875" customWidth="1"/>
    <col min="1557" max="1557" width="13.140625" customWidth="1"/>
    <col min="1558" max="1558" width="14" customWidth="1"/>
    <col min="1559" max="1559" width="15" customWidth="1"/>
    <col min="1794" max="1794" width="13.42578125" customWidth="1"/>
    <col min="1795" max="1795" width="33.140625" customWidth="1"/>
    <col min="1796" max="1796" width="19.140625" customWidth="1"/>
    <col min="1797" max="1798" width="13.5703125" customWidth="1"/>
    <col min="1799" max="1799" width="9.7109375" customWidth="1"/>
    <col min="1800" max="1800" width="11.140625" customWidth="1"/>
    <col min="1801" max="1801" width="11" customWidth="1"/>
    <col min="1803" max="1803" width="10.85546875" customWidth="1"/>
    <col min="1804" max="1806" width="10.28515625" customWidth="1"/>
    <col min="1807" max="1807" width="13.7109375" customWidth="1"/>
    <col min="1808" max="1808" width="10.28515625" customWidth="1"/>
    <col min="1809" max="1809" width="13" customWidth="1"/>
    <col min="1810" max="1810" width="15" customWidth="1"/>
    <col min="1811" max="1811" width="13.28515625" customWidth="1"/>
    <col min="1812" max="1812" width="11.85546875" customWidth="1"/>
    <col min="1813" max="1813" width="13.140625" customWidth="1"/>
    <col min="1814" max="1814" width="14" customWidth="1"/>
    <col min="1815" max="1815" width="15" customWidth="1"/>
    <col min="2050" max="2050" width="13.42578125" customWidth="1"/>
    <col min="2051" max="2051" width="33.140625" customWidth="1"/>
    <col min="2052" max="2052" width="19.140625" customWidth="1"/>
    <col min="2053" max="2054" width="13.5703125" customWidth="1"/>
    <col min="2055" max="2055" width="9.7109375" customWidth="1"/>
    <col min="2056" max="2056" width="11.140625" customWidth="1"/>
    <col min="2057" max="2057" width="11" customWidth="1"/>
    <col min="2059" max="2059" width="10.85546875" customWidth="1"/>
    <col min="2060" max="2062" width="10.28515625" customWidth="1"/>
    <col min="2063" max="2063" width="13.7109375" customWidth="1"/>
    <col min="2064" max="2064" width="10.28515625" customWidth="1"/>
    <col min="2065" max="2065" width="13" customWidth="1"/>
    <col min="2066" max="2066" width="15" customWidth="1"/>
    <col min="2067" max="2067" width="13.28515625" customWidth="1"/>
    <col min="2068" max="2068" width="11.85546875" customWidth="1"/>
    <col min="2069" max="2069" width="13.140625" customWidth="1"/>
    <col min="2070" max="2070" width="14" customWidth="1"/>
    <col min="2071" max="2071" width="15" customWidth="1"/>
    <col min="2306" max="2306" width="13.42578125" customWidth="1"/>
    <col min="2307" max="2307" width="33.140625" customWidth="1"/>
    <col min="2308" max="2308" width="19.140625" customWidth="1"/>
    <col min="2309" max="2310" width="13.5703125" customWidth="1"/>
    <col min="2311" max="2311" width="9.7109375" customWidth="1"/>
    <col min="2312" max="2312" width="11.140625" customWidth="1"/>
    <col min="2313" max="2313" width="11" customWidth="1"/>
    <col min="2315" max="2315" width="10.85546875" customWidth="1"/>
    <col min="2316" max="2318" width="10.28515625" customWidth="1"/>
    <col min="2319" max="2319" width="13.7109375" customWidth="1"/>
    <col min="2320" max="2320" width="10.28515625" customWidth="1"/>
    <col min="2321" max="2321" width="13" customWidth="1"/>
    <col min="2322" max="2322" width="15" customWidth="1"/>
    <col min="2323" max="2323" width="13.28515625" customWidth="1"/>
    <col min="2324" max="2324" width="11.85546875" customWidth="1"/>
    <col min="2325" max="2325" width="13.140625" customWidth="1"/>
    <col min="2326" max="2326" width="14" customWidth="1"/>
    <col min="2327" max="2327" width="15" customWidth="1"/>
    <col min="2562" max="2562" width="13.42578125" customWidth="1"/>
    <col min="2563" max="2563" width="33.140625" customWidth="1"/>
    <col min="2564" max="2564" width="19.140625" customWidth="1"/>
    <col min="2565" max="2566" width="13.5703125" customWidth="1"/>
    <col min="2567" max="2567" width="9.7109375" customWidth="1"/>
    <col min="2568" max="2568" width="11.140625" customWidth="1"/>
    <col min="2569" max="2569" width="11" customWidth="1"/>
    <col min="2571" max="2571" width="10.85546875" customWidth="1"/>
    <col min="2572" max="2574" width="10.28515625" customWidth="1"/>
    <col min="2575" max="2575" width="13.7109375" customWidth="1"/>
    <col min="2576" max="2576" width="10.28515625" customWidth="1"/>
    <col min="2577" max="2577" width="13" customWidth="1"/>
    <col min="2578" max="2578" width="15" customWidth="1"/>
    <col min="2579" max="2579" width="13.28515625" customWidth="1"/>
    <col min="2580" max="2580" width="11.85546875" customWidth="1"/>
    <col min="2581" max="2581" width="13.140625" customWidth="1"/>
    <col min="2582" max="2582" width="14" customWidth="1"/>
    <col min="2583" max="2583" width="15" customWidth="1"/>
    <col min="2818" max="2818" width="13.42578125" customWidth="1"/>
    <col min="2819" max="2819" width="33.140625" customWidth="1"/>
    <col min="2820" max="2820" width="19.140625" customWidth="1"/>
    <col min="2821" max="2822" width="13.5703125" customWidth="1"/>
    <col min="2823" max="2823" width="9.7109375" customWidth="1"/>
    <col min="2824" max="2824" width="11.140625" customWidth="1"/>
    <col min="2825" max="2825" width="11" customWidth="1"/>
    <col min="2827" max="2827" width="10.85546875" customWidth="1"/>
    <col min="2828" max="2830" width="10.28515625" customWidth="1"/>
    <col min="2831" max="2831" width="13.7109375" customWidth="1"/>
    <col min="2832" max="2832" width="10.28515625" customWidth="1"/>
    <col min="2833" max="2833" width="13" customWidth="1"/>
    <col min="2834" max="2834" width="15" customWidth="1"/>
    <col min="2835" max="2835" width="13.28515625" customWidth="1"/>
    <col min="2836" max="2836" width="11.85546875" customWidth="1"/>
    <col min="2837" max="2837" width="13.140625" customWidth="1"/>
    <col min="2838" max="2838" width="14" customWidth="1"/>
    <col min="2839" max="2839" width="15" customWidth="1"/>
    <col min="3074" max="3074" width="13.42578125" customWidth="1"/>
    <col min="3075" max="3075" width="33.140625" customWidth="1"/>
    <col min="3076" max="3076" width="19.140625" customWidth="1"/>
    <col min="3077" max="3078" width="13.5703125" customWidth="1"/>
    <col min="3079" max="3079" width="9.7109375" customWidth="1"/>
    <col min="3080" max="3080" width="11.140625" customWidth="1"/>
    <col min="3081" max="3081" width="11" customWidth="1"/>
    <col min="3083" max="3083" width="10.85546875" customWidth="1"/>
    <col min="3084" max="3086" width="10.28515625" customWidth="1"/>
    <col min="3087" max="3087" width="13.7109375" customWidth="1"/>
    <col min="3088" max="3088" width="10.28515625" customWidth="1"/>
    <col min="3089" max="3089" width="13" customWidth="1"/>
    <col min="3090" max="3090" width="15" customWidth="1"/>
    <col min="3091" max="3091" width="13.28515625" customWidth="1"/>
    <col min="3092" max="3092" width="11.85546875" customWidth="1"/>
    <col min="3093" max="3093" width="13.140625" customWidth="1"/>
    <col min="3094" max="3094" width="14" customWidth="1"/>
    <col min="3095" max="3095" width="15" customWidth="1"/>
    <col min="3330" max="3330" width="13.42578125" customWidth="1"/>
    <col min="3331" max="3331" width="33.140625" customWidth="1"/>
    <col min="3332" max="3332" width="19.140625" customWidth="1"/>
    <col min="3333" max="3334" width="13.5703125" customWidth="1"/>
    <col min="3335" max="3335" width="9.7109375" customWidth="1"/>
    <col min="3336" max="3336" width="11.140625" customWidth="1"/>
    <col min="3337" max="3337" width="11" customWidth="1"/>
    <col min="3339" max="3339" width="10.85546875" customWidth="1"/>
    <col min="3340" max="3342" width="10.28515625" customWidth="1"/>
    <col min="3343" max="3343" width="13.7109375" customWidth="1"/>
    <col min="3344" max="3344" width="10.28515625" customWidth="1"/>
    <col min="3345" max="3345" width="13" customWidth="1"/>
    <col min="3346" max="3346" width="15" customWidth="1"/>
    <col min="3347" max="3347" width="13.28515625" customWidth="1"/>
    <col min="3348" max="3348" width="11.85546875" customWidth="1"/>
    <col min="3349" max="3349" width="13.140625" customWidth="1"/>
    <col min="3350" max="3350" width="14" customWidth="1"/>
    <col min="3351" max="3351" width="15" customWidth="1"/>
    <col min="3586" max="3586" width="13.42578125" customWidth="1"/>
    <col min="3587" max="3587" width="33.140625" customWidth="1"/>
    <col min="3588" max="3588" width="19.140625" customWidth="1"/>
    <col min="3589" max="3590" width="13.5703125" customWidth="1"/>
    <col min="3591" max="3591" width="9.7109375" customWidth="1"/>
    <col min="3592" max="3592" width="11.140625" customWidth="1"/>
    <col min="3593" max="3593" width="11" customWidth="1"/>
    <col min="3595" max="3595" width="10.85546875" customWidth="1"/>
    <col min="3596" max="3598" width="10.28515625" customWidth="1"/>
    <col min="3599" max="3599" width="13.7109375" customWidth="1"/>
    <col min="3600" max="3600" width="10.28515625" customWidth="1"/>
    <col min="3601" max="3601" width="13" customWidth="1"/>
    <col min="3602" max="3602" width="15" customWidth="1"/>
    <col min="3603" max="3603" width="13.28515625" customWidth="1"/>
    <col min="3604" max="3604" width="11.85546875" customWidth="1"/>
    <col min="3605" max="3605" width="13.140625" customWidth="1"/>
    <col min="3606" max="3606" width="14" customWidth="1"/>
    <col min="3607" max="3607" width="15" customWidth="1"/>
    <col min="3842" max="3842" width="13.42578125" customWidth="1"/>
    <col min="3843" max="3843" width="33.140625" customWidth="1"/>
    <col min="3844" max="3844" width="19.140625" customWidth="1"/>
    <col min="3845" max="3846" width="13.5703125" customWidth="1"/>
    <col min="3847" max="3847" width="9.7109375" customWidth="1"/>
    <col min="3848" max="3848" width="11.140625" customWidth="1"/>
    <col min="3849" max="3849" width="11" customWidth="1"/>
    <col min="3851" max="3851" width="10.85546875" customWidth="1"/>
    <col min="3852" max="3854" width="10.28515625" customWidth="1"/>
    <col min="3855" max="3855" width="13.7109375" customWidth="1"/>
    <col min="3856" max="3856" width="10.28515625" customWidth="1"/>
    <col min="3857" max="3857" width="13" customWidth="1"/>
    <col min="3858" max="3858" width="15" customWidth="1"/>
    <col min="3859" max="3859" width="13.28515625" customWidth="1"/>
    <col min="3860" max="3860" width="11.85546875" customWidth="1"/>
    <col min="3861" max="3861" width="13.140625" customWidth="1"/>
    <col min="3862" max="3862" width="14" customWidth="1"/>
    <col min="3863" max="3863" width="15" customWidth="1"/>
    <col min="4098" max="4098" width="13.42578125" customWidth="1"/>
    <col min="4099" max="4099" width="33.140625" customWidth="1"/>
    <col min="4100" max="4100" width="19.140625" customWidth="1"/>
    <col min="4101" max="4102" width="13.5703125" customWidth="1"/>
    <col min="4103" max="4103" width="9.7109375" customWidth="1"/>
    <col min="4104" max="4104" width="11.140625" customWidth="1"/>
    <col min="4105" max="4105" width="11" customWidth="1"/>
    <col min="4107" max="4107" width="10.85546875" customWidth="1"/>
    <col min="4108" max="4110" width="10.28515625" customWidth="1"/>
    <col min="4111" max="4111" width="13.7109375" customWidth="1"/>
    <col min="4112" max="4112" width="10.28515625" customWidth="1"/>
    <col min="4113" max="4113" width="13" customWidth="1"/>
    <col min="4114" max="4114" width="15" customWidth="1"/>
    <col min="4115" max="4115" width="13.28515625" customWidth="1"/>
    <col min="4116" max="4116" width="11.85546875" customWidth="1"/>
    <col min="4117" max="4117" width="13.140625" customWidth="1"/>
    <col min="4118" max="4118" width="14" customWidth="1"/>
    <col min="4119" max="4119" width="15" customWidth="1"/>
    <col min="4354" max="4354" width="13.42578125" customWidth="1"/>
    <col min="4355" max="4355" width="33.140625" customWidth="1"/>
    <col min="4356" max="4356" width="19.140625" customWidth="1"/>
    <col min="4357" max="4358" width="13.5703125" customWidth="1"/>
    <col min="4359" max="4359" width="9.7109375" customWidth="1"/>
    <col min="4360" max="4360" width="11.140625" customWidth="1"/>
    <col min="4361" max="4361" width="11" customWidth="1"/>
    <col min="4363" max="4363" width="10.85546875" customWidth="1"/>
    <col min="4364" max="4366" width="10.28515625" customWidth="1"/>
    <col min="4367" max="4367" width="13.7109375" customWidth="1"/>
    <col min="4368" max="4368" width="10.28515625" customWidth="1"/>
    <col min="4369" max="4369" width="13" customWidth="1"/>
    <col min="4370" max="4370" width="15" customWidth="1"/>
    <col min="4371" max="4371" width="13.28515625" customWidth="1"/>
    <col min="4372" max="4372" width="11.85546875" customWidth="1"/>
    <col min="4373" max="4373" width="13.140625" customWidth="1"/>
    <col min="4374" max="4374" width="14" customWidth="1"/>
    <col min="4375" max="4375" width="15" customWidth="1"/>
    <col min="4610" max="4610" width="13.42578125" customWidth="1"/>
    <col min="4611" max="4611" width="33.140625" customWidth="1"/>
    <col min="4612" max="4612" width="19.140625" customWidth="1"/>
    <col min="4613" max="4614" width="13.5703125" customWidth="1"/>
    <col min="4615" max="4615" width="9.7109375" customWidth="1"/>
    <col min="4616" max="4616" width="11.140625" customWidth="1"/>
    <col min="4617" max="4617" width="11" customWidth="1"/>
    <col min="4619" max="4619" width="10.85546875" customWidth="1"/>
    <col min="4620" max="4622" width="10.28515625" customWidth="1"/>
    <col min="4623" max="4623" width="13.7109375" customWidth="1"/>
    <col min="4624" max="4624" width="10.28515625" customWidth="1"/>
    <col min="4625" max="4625" width="13" customWidth="1"/>
    <col min="4626" max="4626" width="15" customWidth="1"/>
    <col min="4627" max="4627" width="13.28515625" customWidth="1"/>
    <col min="4628" max="4628" width="11.85546875" customWidth="1"/>
    <col min="4629" max="4629" width="13.140625" customWidth="1"/>
    <col min="4630" max="4630" width="14" customWidth="1"/>
    <col min="4631" max="4631" width="15" customWidth="1"/>
    <col min="4866" max="4866" width="13.42578125" customWidth="1"/>
    <col min="4867" max="4867" width="33.140625" customWidth="1"/>
    <col min="4868" max="4868" width="19.140625" customWidth="1"/>
    <col min="4869" max="4870" width="13.5703125" customWidth="1"/>
    <col min="4871" max="4871" width="9.7109375" customWidth="1"/>
    <col min="4872" max="4872" width="11.140625" customWidth="1"/>
    <col min="4873" max="4873" width="11" customWidth="1"/>
    <col min="4875" max="4875" width="10.85546875" customWidth="1"/>
    <col min="4876" max="4878" width="10.28515625" customWidth="1"/>
    <col min="4879" max="4879" width="13.7109375" customWidth="1"/>
    <col min="4880" max="4880" width="10.28515625" customWidth="1"/>
    <col min="4881" max="4881" width="13" customWidth="1"/>
    <col min="4882" max="4882" width="15" customWidth="1"/>
    <col min="4883" max="4883" width="13.28515625" customWidth="1"/>
    <col min="4884" max="4884" width="11.85546875" customWidth="1"/>
    <col min="4885" max="4885" width="13.140625" customWidth="1"/>
    <col min="4886" max="4886" width="14" customWidth="1"/>
    <col min="4887" max="4887" width="15" customWidth="1"/>
    <col min="5122" max="5122" width="13.42578125" customWidth="1"/>
    <col min="5123" max="5123" width="33.140625" customWidth="1"/>
    <col min="5124" max="5124" width="19.140625" customWidth="1"/>
    <col min="5125" max="5126" width="13.5703125" customWidth="1"/>
    <col min="5127" max="5127" width="9.7109375" customWidth="1"/>
    <col min="5128" max="5128" width="11.140625" customWidth="1"/>
    <col min="5129" max="5129" width="11" customWidth="1"/>
    <col min="5131" max="5131" width="10.85546875" customWidth="1"/>
    <col min="5132" max="5134" width="10.28515625" customWidth="1"/>
    <col min="5135" max="5135" width="13.7109375" customWidth="1"/>
    <col min="5136" max="5136" width="10.28515625" customWidth="1"/>
    <col min="5137" max="5137" width="13" customWidth="1"/>
    <col min="5138" max="5138" width="15" customWidth="1"/>
    <col min="5139" max="5139" width="13.28515625" customWidth="1"/>
    <col min="5140" max="5140" width="11.85546875" customWidth="1"/>
    <col min="5141" max="5141" width="13.140625" customWidth="1"/>
    <col min="5142" max="5142" width="14" customWidth="1"/>
    <col min="5143" max="5143" width="15" customWidth="1"/>
    <col min="5378" max="5378" width="13.42578125" customWidth="1"/>
    <col min="5379" max="5379" width="33.140625" customWidth="1"/>
    <col min="5380" max="5380" width="19.140625" customWidth="1"/>
    <col min="5381" max="5382" width="13.5703125" customWidth="1"/>
    <col min="5383" max="5383" width="9.7109375" customWidth="1"/>
    <col min="5384" max="5384" width="11.140625" customWidth="1"/>
    <col min="5385" max="5385" width="11" customWidth="1"/>
    <col min="5387" max="5387" width="10.85546875" customWidth="1"/>
    <col min="5388" max="5390" width="10.28515625" customWidth="1"/>
    <col min="5391" max="5391" width="13.7109375" customWidth="1"/>
    <col min="5392" max="5392" width="10.28515625" customWidth="1"/>
    <col min="5393" max="5393" width="13" customWidth="1"/>
    <col min="5394" max="5394" width="15" customWidth="1"/>
    <col min="5395" max="5395" width="13.28515625" customWidth="1"/>
    <col min="5396" max="5396" width="11.85546875" customWidth="1"/>
    <col min="5397" max="5397" width="13.140625" customWidth="1"/>
    <col min="5398" max="5398" width="14" customWidth="1"/>
    <col min="5399" max="5399" width="15" customWidth="1"/>
    <col min="5634" max="5634" width="13.42578125" customWidth="1"/>
    <col min="5635" max="5635" width="33.140625" customWidth="1"/>
    <col min="5636" max="5636" width="19.140625" customWidth="1"/>
    <col min="5637" max="5638" width="13.5703125" customWidth="1"/>
    <col min="5639" max="5639" width="9.7109375" customWidth="1"/>
    <col min="5640" max="5640" width="11.140625" customWidth="1"/>
    <col min="5641" max="5641" width="11" customWidth="1"/>
    <col min="5643" max="5643" width="10.85546875" customWidth="1"/>
    <col min="5644" max="5646" width="10.28515625" customWidth="1"/>
    <col min="5647" max="5647" width="13.7109375" customWidth="1"/>
    <col min="5648" max="5648" width="10.28515625" customWidth="1"/>
    <col min="5649" max="5649" width="13" customWidth="1"/>
    <col min="5650" max="5650" width="15" customWidth="1"/>
    <col min="5651" max="5651" width="13.28515625" customWidth="1"/>
    <col min="5652" max="5652" width="11.85546875" customWidth="1"/>
    <col min="5653" max="5653" width="13.140625" customWidth="1"/>
    <col min="5654" max="5654" width="14" customWidth="1"/>
    <col min="5655" max="5655" width="15" customWidth="1"/>
    <col min="5890" max="5890" width="13.42578125" customWidth="1"/>
    <col min="5891" max="5891" width="33.140625" customWidth="1"/>
    <col min="5892" max="5892" width="19.140625" customWidth="1"/>
    <col min="5893" max="5894" width="13.5703125" customWidth="1"/>
    <col min="5895" max="5895" width="9.7109375" customWidth="1"/>
    <col min="5896" max="5896" width="11.140625" customWidth="1"/>
    <col min="5897" max="5897" width="11" customWidth="1"/>
    <col min="5899" max="5899" width="10.85546875" customWidth="1"/>
    <col min="5900" max="5902" width="10.28515625" customWidth="1"/>
    <col min="5903" max="5903" width="13.7109375" customWidth="1"/>
    <col min="5904" max="5904" width="10.28515625" customWidth="1"/>
    <col min="5905" max="5905" width="13" customWidth="1"/>
    <col min="5906" max="5906" width="15" customWidth="1"/>
    <col min="5907" max="5907" width="13.28515625" customWidth="1"/>
    <col min="5908" max="5908" width="11.85546875" customWidth="1"/>
    <col min="5909" max="5909" width="13.140625" customWidth="1"/>
    <col min="5910" max="5910" width="14" customWidth="1"/>
    <col min="5911" max="5911" width="15" customWidth="1"/>
    <col min="6146" max="6146" width="13.42578125" customWidth="1"/>
    <col min="6147" max="6147" width="33.140625" customWidth="1"/>
    <col min="6148" max="6148" width="19.140625" customWidth="1"/>
    <col min="6149" max="6150" width="13.5703125" customWidth="1"/>
    <col min="6151" max="6151" width="9.7109375" customWidth="1"/>
    <col min="6152" max="6152" width="11.140625" customWidth="1"/>
    <col min="6153" max="6153" width="11" customWidth="1"/>
    <col min="6155" max="6155" width="10.85546875" customWidth="1"/>
    <col min="6156" max="6158" width="10.28515625" customWidth="1"/>
    <col min="6159" max="6159" width="13.7109375" customWidth="1"/>
    <col min="6160" max="6160" width="10.28515625" customWidth="1"/>
    <col min="6161" max="6161" width="13" customWidth="1"/>
    <col min="6162" max="6162" width="15" customWidth="1"/>
    <col min="6163" max="6163" width="13.28515625" customWidth="1"/>
    <col min="6164" max="6164" width="11.85546875" customWidth="1"/>
    <col min="6165" max="6165" width="13.140625" customWidth="1"/>
    <col min="6166" max="6166" width="14" customWidth="1"/>
    <col min="6167" max="6167" width="15" customWidth="1"/>
    <col min="6402" max="6402" width="13.42578125" customWidth="1"/>
    <col min="6403" max="6403" width="33.140625" customWidth="1"/>
    <col min="6404" max="6404" width="19.140625" customWidth="1"/>
    <col min="6405" max="6406" width="13.5703125" customWidth="1"/>
    <col min="6407" max="6407" width="9.7109375" customWidth="1"/>
    <col min="6408" max="6408" width="11.140625" customWidth="1"/>
    <col min="6409" max="6409" width="11" customWidth="1"/>
    <col min="6411" max="6411" width="10.85546875" customWidth="1"/>
    <col min="6412" max="6414" width="10.28515625" customWidth="1"/>
    <col min="6415" max="6415" width="13.7109375" customWidth="1"/>
    <col min="6416" max="6416" width="10.28515625" customWidth="1"/>
    <col min="6417" max="6417" width="13" customWidth="1"/>
    <col min="6418" max="6418" width="15" customWidth="1"/>
    <col min="6419" max="6419" width="13.28515625" customWidth="1"/>
    <col min="6420" max="6420" width="11.85546875" customWidth="1"/>
    <col min="6421" max="6421" width="13.140625" customWidth="1"/>
    <col min="6422" max="6422" width="14" customWidth="1"/>
    <col min="6423" max="6423" width="15" customWidth="1"/>
    <col min="6658" max="6658" width="13.42578125" customWidth="1"/>
    <col min="6659" max="6659" width="33.140625" customWidth="1"/>
    <col min="6660" max="6660" width="19.140625" customWidth="1"/>
    <col min="6661" max="6662" width="13.5703125" customWidth="1"/>
    <col min="6663" max="6663" width="9.7109375" customWidth="1"/>
    <col min="6664" max="6664" width="11.140625" customWidth="1"/>
    <col min="6665" max="6665" width="11" customWidth="1"/>
    <col min="6667" max="6667" width="10.85546875" customWidth="1"/>
    <col min="6668" max="6670" width="10.28515625" customWidth="1"/>
    <col min="6671" max="6671" width="13.7109375" customWidth="1"/>
    <col min="6672" max="6672" width="10.28515625" customWidth="1"/>
    <col min="6673" max="6673" width="13" customWidth="1"/>
    <col min="6674" max="6674" width="15" customWidth="1"/>
    <col min="6675" max="6675" width="13.28515625" customWidth="1"/>
    <col min="6676" max="6676" width="11.85546875" customWidth="1"/>
    <col min="6677" max="6677" width="13.140625" customWidth="1"/>
    <col min="6678" max="6678" width="14" customWidth="1"/>
    <col min="6679" max="6679" width="15" customWidth="1"/>
    <col min="6914" max="6914" width="13.42578125" customWidth="1"/>
    <col min="6915" max="6915" width="33.140625" customWidth="1"/>
    <col min="6916" max="6916" width="19.140625" customWidth="1"/>
    <col min="6917" max="6918" width="13.5703125" customWidth="1"/>
    <col min="6919" max="6919" width="9.7109375" customWidth="1"/>
    <col min="6920" max="6920" width="11.140625" customWidth="1"/>
    <col min="6921" max="6921" width="11" customWidth="1"/>
    <col min="6923" max="6923" width="10.85546875" customWidth="1"/>
    <col min="6924" max="6926" width="10.28515625" customWidth="1"/>
    <col min="6927" max="6927" width="13.7109375" customWidth="1"/>
    <col min="6928" max="6928" width="10.28515625" customWidth="1"/>
    <col min="6929" max="6929" width="13" customWidth="1"/>
    <col min="6930" max="6930" width="15" customWidth="1"/>
    <col min="6931" max="6931" width="13.28515625" customWidth="1"/>
    <col min="6932" max="6932" width="11.85546875" customWidth="1"/>
    <col min="6933" max="6933" width="13.140625" customWidth="1"/>
    <col min="6934" max="6934" width="14" customWidth="1"/>
    <col min="6935" max="6935" width="15" customWidth="1"/>
    <col min="7170" max="7170" width="13.42578125" customWidth="1"/>
    <col min="7171" max="7171" width="33.140625" customWidth="1"/>
    <col min="7172" max="7172" width="19.140625" customWidth="1"/>
    <col min="7173" max="7174" width="13.5703125" customWidth="1"/>
    <col min="7175" max="7175" width="9.7109375" customWidth="1"/>
    <col min="7176" max="7176" width="11.140625" customWidth="1"/>
    <col min="7177" max="7177" width="11" customWidth="1"/>
    <col min="7179" max="7179" width="10.85546875" customWidth="1"/>
    <col min="7180" max="7182" width="10.28515625" customWidth="1"/>
    <col min="7183" max="7183" width="13.7109375" customWidth="1"/>
    <col min="7184" max="7184" width="10.28515625" customWidth="1"/>
    <col min="7185" max="7185" width="13" customWidth="1"/>
    <col min="7186" max="7186" width="15" customWidth="1"/>
    <col min="7187" max="7187" width="13.28515625" customWidth="1"/>
    <col min="7188" max="7188" width="11.85546875" customWidth="1"/>
    <col min="7189" max="7189" width="13.140625" customWidth="1"/>
    <col min="7190" max="7190" width="14" customWidth="1"/>
    <col min="7191" max="7191" width="15" customWidth="1"/>
    <col min="7426" max="7426" width="13.42578125" customWidth="1"/>
    <col min="7427" max="7427" width="33.140625" customWidth="1"/>
    <col min="7428" max="7428" width="19.140625" customWidth="1"/>
    <col min="7429" max="7430" width="13.5703125" customWidth="1"/>
    <col min="7431" max="7431" width="9.7109375" customWidth="1"/>
    <col min="7432" max="7432" width="11.140625" customWidth="1"/>
    <col min="7433" max="7433" width="11" customWidth="1"/>
    <col min="7435" max="7435" width="10.85546875" customWidth="1"/>
    <col min="7436" max="7438" width="10.28515625" customWidth="1"/>
    <col min="7439" max="7439" width="13.7109375" customWidth="1"/>
    <col min="7440" max="7440" width="10.28515625" customWidth="1"/>
    <col min="7441" max="7441" width="13" customWidth="1"/>
    <col min="7442" max="7442" width="15" customWidth="1"/>
    <col min="7443" max="7443" width="13.28515625" customWidth="1"/>
    <col min="7444" max="7444" width="11.85546875" customWidth="1"/>
    <col min="7445" max="7445" width="13.140625" customWidth="1"/>
    <col min="7446" max="7446" width="14" customWidth="1"/>
    <col min="7447" max="7447" width="15" customWidth="1"/>
    <col min="7682" max="7682" width="13.42578125" customWidth="1"/>
    <col min="7683" max="7683" width="33.140625" customWidth="1"/>
    <col min="7684" max="7684" width="19.140625" customWidth="1"/>
    <col min="7685" max="7686" width="13.5703125" customWidth="1"/>
    <col min="7687" max="7687" width="9.7109375" customWidth="1"/>
    <col min="7688" max="7688" width="11.140625" customWidth="1"/>
    <col min="7689" max="7689" width="11" customWidth="1"/>
    <col min="7691" max="7691" width="10.85546875" customWidth="1"/>
    <col min="7692" max="7694" width="10.28515625" customWidth="1"/>
    <col min="7695" max="7695" width="13.7109375" customWidth="1"/>
    <col min="7696" max="7696" width="10.28515625" customWidth="1"/>
    <col min="7697" max="7697" width="13" customWidth="1"/>
    <col min="7698" max="7698" width="15" customWidth="1"/>
    <col min="7699" max="7699" width="13.28515625" customWidth="1"/>
    <col min="7700" max="7700" width="11.85546875" customWidth="1"/>
    <col min="7701" max="7701" width="13.140625" customWidth="1"/>
    <col min="7702" max="7702" width="14" customWidth="1"/>
    <col min="7703" max="7703" width="15" customWidth="1"/>
    <col min="7938" max="7938" width="13.42578125" customWidth="1"/>
    <col min="7939" max="7939" width="33.140625" customWidth="1"/>
    <col min="7940" max="7940" width="19.140625" customWidth="1"/>
    <col min="7941" max="7942" width="13.5703125" customWidth="1"/>
    <col min="7943" max="7943" width="9.7109375" customWidth="1"/>
    <col min="7944" max="7944" width="11.140625" customWidth="1"/>
    <col min="7945" max="7945" width="11" customWidth="1"/>
    <col min="7947" max="7947" width="10.85546875" customWidth="1"/>
    <col min="7948" max="7950" width="10.28515625" customWidth="1"/>
    <col min="7951" max="7951" width="13.7109375" customWidth="1"/>
    <col min="7952" max="7952" width="10.28515625" customWidth="1"/>
    <col min="7953" max="7953" width="13" customWidth="1"/>
    <col min="7954" max="7954" width="15" customWidth="1"/>
    <col min="7955" max="7955" width="13.28515625" customWidth="1"/>
    <col min="7956" max="7956" width="11.85546875" customWidth="1"/>
    <col min="7957" max="7957" width="13.140625" customWidth="1"/>
    <col min="7958" max="7958" width="14" customWidth="1"/>
    <col min="7959" max="7959" width="15" customWidth="1"/>
    <col min="8194" max="8194" width="13.42578125" customWidth="1"/>
    <col min="8195" max="8195" width="33.140625" customWidth="1"/>
    <col min="8196" max="8196" width="19.140625" customWidth="1"/>
    <col min="8197" max="8198" width="13.5703125" customWidth="1"/>
    <col min="8199" max="8199" width="9.7109375" customWidth="1"/>
    <col min="8200" max="8200" width="11.140625" customWidth="1"/>
    <col min="8201" max="8201" width="11" customWidth="1"/>
    <col min="8203" max="8203" width="10.85546875" customWidth="1"/>
    <col min="8204" max="8206" width="10.28515625" customWidth="1"/>
    <col min="8207" max="8207" width="13.7109375" customWidth="1"/>
    <col min="8208" max="8208" width="10.28515625" customWidth="1"/>
    <col min="8209" max="8209" width="13" customWidth="1"/>
    <col min="8210" max="8210" width="15" customWidth="1"/>
    <col min="8211" max="8211" width="13.28515625" customWidth="1"/>
    <col min="8212" max="8212" width="11.85546875" customWidth="1"/>
    <col min="8213" max="8213" width="13.140625" customWidth="1"/>
    <col min="8214" max="8214" width="14" customWidth="1"/>
    <col min="8215" max="8215" width="15" customWidth="1"/>
    <col min="8450" max="8450" width="13.42578125" customWidth="1"/>
    <col min="8451" max="8451" width="33.140625" customWidth="1"/>
    <col min="8452" max="8452" width="19.140625" customWidth="1"/>
    <col min="8453" max="8454" width="13.5703125" customWidth="1"/>
    <col min="8455" max="8455" width="9.7109375" customWidth="1"/>
    <col min="8456" max="8456" width="11.140625" customWidth="1"/>
    <col min="8457" max="8457" width="11" customWidth="1"/>
    <col min="8459" max="8459" width="10.85546875" customWidth="1"/>
    <col min="8460" max="8462" width="10.28515625" customWidth="1"/>
    <col min="8463" max="8463" width="13.7109375" customWidth="1"/>
    <col min="8464" max="8464" width="10.28515625" customWidth="1"/>
    <col min="8465" max="8465" width="13" customWidth="1"/>
    <col min="8466" max="8466" width="15" customWidth="1"/>
    <col min="8467" max="8467" width="13.28515625" customWidth="1"/>
    <col min="8468" max="8468" width="11.85546875" customWidth="1"/>
    <col min="8469" max="8469" width="13.140625" customWidth="1"/>
    <col min="8470" max="8470" width="14" customWidth="1"/>
    <col min="8471" max="8471" width="15" customWidth="1"/>
    <col min="8706" max="8706" width="13.42578125" customWidth="1"/>
    <col min="8707" max="8707" width="33.140625" customWidth="1"/>
    <col min="8708" max="8708" width="19.140625" customWidth="1"/>
    <col min="8709" max="8710" width="13.5703125" customWidth="1"/>
    <col min="8711" max="8711" width="9.7109375" customWidth="1"/>
    <col min="8712" max="8712" width="11.140625" customWidth="1"/>
    <col min="8713" max="8713" width="11" customWidth="1"/>
    <col min="8715" max="8715" width="10.85546875" customWidth="1"/>
    <col min="8716" max="8718" width="10.28515625" customWidth="1"/>
    <col min="8719" max="8719" width="13.7109375" customWidth="1"/>
    <col min="8720" max="8720" width="10.28515625" customWidth="1"/>
    <col min="8721" max="8721" width="13" customWidth="1"/>
    <col min="8722" max="8722" width="15" customWidth="1"/>
    <col min="8723" max="8723" width="13.28515625" customWidth="1"/>
    <col min="8724" max="8724" width="11.85546875" customWidth="1"/>
    <col min="8725" max="8725" width="13.140625" customWidth="1"/>
    <col min="8726" max="8726" width="14" customWidth="1"/>
    <col min="8727" max="8727" width="15" customWidth="1"/>
    <col min="8962" max="8962" width="13.42578125" customWidth="1"/>
    <col min="8963" max="8963" width="33.140625" customWidth="1"/>
    <col min="8964" max="8964" width="19.140625" customWidth="1"/>
    <col min="8965" max="8966" width="13.5703125" customWidth="1"/>
    <col min="8967" max="8967" width="9.7109375" customWidth="1"/>
    <col min="8968" max="8968" width="11.140625" customWidth="1"/>
    <col min="8969" max="8969" width="11" customWidth="1"/>
    <col min="8971" max="8971" width="10.85546875" customWidth="1"/>
    <col min="8972" max="8974" width="10.28515625" customWidth="1"/>
    <col min="8975" max="8975" width="13.7109375" customWidth="1"/>
    <col min="8976" max="8976" width="10.28515625" customWidth="1"/>
    <col min="8977" max="8977" width="13" customWidth="1"/>
    <col min="8978" max="8978" width="15" customWidth="1"/>
    <col min="8979" max="8979" width="13.28515625" customWidth="1"/>
    <col min="8980" max="8980" width="11.85546875" customWidth="1"/>
    <col min="8981" max="8981" width="13.140625" customWidth="1"/>
    <col min="8982" max="8982" width="14" customWidth="1"/>
    <col min="8983" max="8983" width="15" customWidth="1"/>
    <col min="9218" max="9218" width="13.42578125" customWidth="1"/>
    <col min="9219" max="9219" width="33.140625" customWidth="1"/>
    <col min="9220" max="9220" width="19.140625" customWidth="1"/>
    <col min="9221" max="9222" width="13.5703125" customWidth="1"/>
    <col min="9223" max="9223" width="9.7109375" customWidth="1"/>
    <col min="9224" max="9224" width="11.140625" customWidth="1"/>
    <col min="9225" max="9225" width="11" customWidth="1"/>
    <col min="9227" max="9227" width="10.85546875" customWidth="1"/>
    <col min="9228" max="9230" width="10.28515625" customWidth="1"/>
    <col min="9231" max="9231" width="13.7109375" customWidth="1"/>
    <col min="9232" max="9232" width="10.28515625" customWidth="1"/>
    <col min="9233" max="9233" width="13" customWidth="1"/>
    <col min="9234" max="9234" width="15" customWidth="1"/>
    <col min="9235" max="9235" width="13.28515625" customWidth="1"/>
    <col min="9236" max="9236" width="11.85546875" customWidth="1"/>
    <col min="9237" max="9237" width="13.140625" customWidth="1"/>
    <col min="9238" max="9238" width="14" customWidth="1"/>
    <col min="9239" max="9239" width="15" customWidth="1"/>
    <col min="9474" max="9474" width="13.42578125" customWidth="1"/>
    <col min="9475" max="9475" width="33.140625" customWidth="1"/>
    <col min="9476" max="9476" width="19.140625" customWidth="1"/>
    <col min="9477" max="9478" width="13.5703125" customWidth="1"/>
    <col min="9479" max="9479" width="9.7109375" customWidth="1"/>
    <col min="9480" max="9480" width="11.140625" customWidth="1"/>
    <col min="9481" max="9481" width="11" customWidth="1"/>
    <col min="9483" max="9483" width="10.85546875" customWidth="1"/>
    <col min="9484" max="9486" width="10.28515625" customWidth="1"/>
    <col min="9487" max="9487" width="13.7109375" customWidth="1"/>
    <col min="9488" max="9488" width="10.28515625" customWidth="1"/>
    <col min="9489" max="9489" width="13" customWidth="1"/>
    <col min="9490" max="9490" width="15" customWidth="1"/>
    <col min="9491" max="9491" width="13.28515625" customWidth="1"/>
    <col min="9492" max="9492" width="11.85546875" customWidth="1"/>
    <col min="9493" max="9493" width="13.140625" customWidth="1"/>
    <col min="9494" max="9494" width="14" customWidth="1"/>
    <col min="9495" max="9495" width="15" customWidth="1"/>
    <col min="9730" max="9730" width="13.42578125" customWidth="1"/>
    <col min="9731" max="9731" width="33.140625" customWidth="1"/>
    <col min="9732" max="9732" width="19.140625" customWidth="1"/>
    <col min="9733" max="9734" width="13.5703125" customWidth="1"/>
    <col min="9735" max="9735" width="9.7109375" customWidth="1"/>
    <col min="9736" max="9736" width="11.140625" customWidth="1"/>
    <col min="9737" max="9737" width="11" customWidth="1"/>
    <col min="9739" max="9739" width="10.85546875" customWidth="1"/>
    <col min="9740" max="9742" width="10.28515625" customWidth="1"/>
    <col min="9743" max="9743" width="13.7109375" customWidth="1"/>
    <col min="9744" max="9744" width="10.28515625" customWidth="1"/>
    <col min="9745" max="9745" width="13" customWidth="1"/>
    <col min="9746" max="9746" width="15" customWidth="1"/>
    <col min="9747" max="9747" width="13.28515625" customWidth="1"/>
    <col min="9748" max="9748" width="11.85546875" customWidth="1"/>
    <col min="9749" max="9749" width="13.140625" customWidth="1"/>
    <col min="9750" max="9750" width="14" customWidth="1"/>
    <col min="9751" max="9751" width="15" customWidth="1"/>
    <col min="9986" max="9986" width="13.42578125" customWidth="1"/>
    <col min="9987" max="9987" width="33.140625" customWidth="1"/>
    <col min="9988" max="9988" width="19.140625" customWidth="1"/>
    <col min="9989" max="9990" width="13.5703125" customWidth="1"/>
    <col min="9991" max="9991" width="9.7109375" customWidth="1"/>
    <col min="9992" max="9992" width="11.140625" customWidth="1"/>
    <col min="9993" max="9993" width="11" customWidth="1"/>
    <col min="9995" max="9995" width="10.85546875" customWidth="1"/>
    <col min="9996" max="9998" width="10.28515625" customWidth="1"/>
    <col min="9999" max="9999" width="13.7109375" customWidth="1"/>
    <col min="10000" max="10000" width="10.28515625" customWidth="1"/>
    <col min="10001" max="10001" width="13" customWidth="1"/>
    <col min="10002" max="10002" width="15" customWidth="1"/>
    <col min="10003" max="10003" width="13.28515625" customWidth="1"/>
    <col min="10004" max="10004" width="11.85546875" customWidth="1"/>
    <col min="10005" max="10005" width="13.140625" customWidth="1"/>
    <col min="10006" max="10006" width="14" customWidth="1"/>
    <col min="10007" max="10007" width="15" customWidth="1"/>
    <col min="10242" max="10242" width="13.42578125" customWidth="1"/>
    <col min="10243" max="10243" width="33.140625" customWidth="1"/>
    <col min="10244" max="10244" width="19.140625" customWidth="1"/>
    <col min="10245" max="10246" width="13.5703125" customWidth="1"/>
    <col min="10247" max="10247" width="9.7109375" customWidth="1"/>
    <col min="10248" max="10248" width="11.140625" customWidth="1"/>
    <col min="10249" max="10249" width="11" customWidth="1"/>
    <col min="10251" max="10251" width="10.85546875" customWidth="1"/>
    <col min="10252" max="10254" width="10.28515625" customWidth="1"/>
    <col min="10255" max="10255" width="13.7109375" customWidth="1"/>
    <col min="10256" max="10256" width="10.28515625" customWidth="1"/>
    <col min="10257" max="10257" width="13" customWidth="1"/>
    <col min="10258" max="10258" width="15" customWidth="1"/>
    <col min="10259" max="10259" width="13.28515625" customWidth="1"/>
    <col min="10260" max="10260" width="11.85546875" customWidth="1"/>
    <col min="10261" max="10261" width="13.140625" customWidth="1"/>
    <col min="10262" max="10262" width="14" customWidth="1"/>
    <col min="10263" max="10263" width="15" customWidth="1"/>
    <col min="10498" max="10498" width="13.42578125" customWidth="1"/>
    <col min="10499" max="10499" width="33.140625" customWidth="1"/>
    <col min="10500" max="10500" width="19.140625" customWidth="1"/>
    <col min="10501" max="10502" width="13.5703125" customWidth="1"/>
    <col min="10503" max="10503" width="9.7109375" customWidth="1"/>
    <col min="10504" max="10504" width="11.140625" customWidth="1"/>
    <col min="10505" max="10505" width="11" customWidth="1"/>
    <col min="10507" max="10507" width="10.85546875" customWidth="1"/>
    <col min="10508" max="10510" width="10.28515625" customWidth="1"/>
    <col min="10511" max="10511" width="13.7109375" customWidth="1"/>
    <col min="10512" max="10512" width="10.28515625" customWidth="1"/>
    <col min="10513" max="10513" width="13" customWidth="1"/>
    <col min="10514" max="10514" width="15" customWidth="1"/>
    <col min="10515" max="10515" width="13.28515625" customWidth="1"/>
    <col min="10516" max="10516" width="11.85546875" customWidth="1"/>
    <col min="10517" max="10517" width="13.140625" customWidth="1"/>
    <col min="10518" max="10518" width="14" customWidth="1"/>
    <col min="10519" max="10519" width="15" customWidth="1"/>
    <col min="10754" max="10754" width="13.42578125" customWidth="1"/>
    <col min="10755" max="10755" width="33.140625" customWidth="1"/>
    <col min="10756" max="10756" width="19.140625" customWidth="1"/>
    <col min="10757" max="10758" width="13.5703125" customWidth="1"/>
    <col min="10759" max="10759" width="9.7109375" customWidth="1"/>
    <col min="10760" max="10760" width="11.140625" customWidth="1"/>
    <col min="10761" max="10761" width="11" customWidth="1"/>
    <col min="10763" max="10763" width="10.85546875" customWidth="1"/>
    <col min="10764" max="10766" width="10.28515625" customWidth="1"/>
    <col min="10767" max="10767" width="13.7109375" customWidth="1"/>
    <col min="10768" max="10768" width="10.28515625" customWidth="1"/>
    <col min="10769" max="10769" width="13" customWidth="1"/>
    <col min="10770" max="10770" width="15" customWidth="1"/>
    <col min="10771" max="10771" width="13.28515625" customWidth="1"/>
    <col min="10772" max="10772" width="11.85546875" customWidth="1"/>
    <col min="10773" max="10773" width="13.140625" customWidth="1"/>
    <col min="10774" max="10774" width="14" customWidth="1"/>
    <col min="10775" max="10775" width="15" customWidth="1"/>
    <col min="11010" max="11010" width="13.42578125" customWidth="1"/>
    <col min="11011" max="11011" width="33.140625" customWidth="1"/>
    <col min="11012" max="11012" width="19.140625" customWidth="1"/>
    <col min="11013" max="11014" width="13.5703125" customWidth="1"/>
    <col min="11015" max="11015" width="9.7109375" customWidth="1"/>
    <col min="11016" max="11016" width="11.140625" customWidth="1"/>
    <col min="11017" max="11017" width="11" customWidth="1"/>
    <col min="11019" max="11019" width="10.85546875" customWidth="1"/>
    <col min="11020" max="11022" width="10.28515625" customWidth="1"/>
    <col min="11023" max="11023" width="13.7109375" customWidth="1"/>
    <col min="11024" max="11024" width="10.28515625" customWidth="1"/>
    <col min="11025" max="11025" width="13" customWidth="1"/>
    <col min="11026" max="11026" width="15" customWidth="1"/>
    <col min="11027" max="11027" width="13.28515625" customWidth="1"/>
    <col min="11028" max="11028" width="11.85546875" customWidth="1"/>
    <col min="11029" max="11029" width="13.140625" customWidth="1"/>
    <col min="11030" max="11030" width="14" customWidth="1"/>
    <col min="11031" max="11031" width="15" customWidth="1"/>
    <col min="11266" max="11266" width="13.42578125" customWidth="1"/>
    <col min="11267" max="11267" width="33.140625" customWidth="1"/>
    <col min="11268" max="11268" width="19.140625" customWidth="1"/>
    <col min="11269" max="11270" width="13.5703125" customWidth="1"/>
    <col min="11271" max="11271" width="9.7109375" customWidth="1"/>
    <col min="11272" max="11272" width="11.140625" customWidth="1"/>
    <col min="11273" max="11273" width="11" customWidth="1"/>
    <col min="11275" max="11275" width="10.85546875" customWidth="1"/>
    <col min="11276" max="11278" width="10.28515625" customWidth="1"/>
    <col min="11279" max="11279" width="13.7109375" customWidth="1"/>
    <col min="11280" max="11280" width="10.28515625" customWidth="1"/>
    <col min="11281" max="11281" width="13" customWidth="1"/>
    <col min="11282" max="11282" width="15" customWidth="1"/>
    <col min="11283" max="11283" width="13.28515625" customWidth="1"/>
    <col min="11284" max="11284" width="11.85546875" customWidth="1"/>
    <col min="11285" max="11285" width="13.140625" customWidth="1"/>
    <col min="11286" max="11286" width="14" customWidth="1"/>
    <col min="11287" max="11287" width="15" customWidth="1"/>
    <col min="11522" max="11522" width="13.42578125" customWidth="1"/>
    <col min="11523" max="11523" width="33.140625" customWidth="1"/>
    <col min="11524" max="11524" width="19.140625" customWidth="1"/>
    <col min="11525" max="11526" width="13.5703125" customWidth="1"/>
    <col min="11527" max="11527" width="9.7109375" customWidth="1"/>
    <col min="11528" max="11528" width="11.140625" customWidth="1"/>
    <col min="11529" max="11529" width="11" customWidth="1"/>
    <col min="11531" max="11531" width="10.85546875" customWidth="1"/>
    <col min="11532" max="11534" width="10.28515625" customWidth="1"/>
    <col min="11535" max="11535" width="13.7109375" customWidth="1"/>
    <col min="11536" max="11536" width="10.28515625" customWidth="1"/>
    <col min="11537" max="11537" width="13" customWidth="1"/>
    <col min="11538" max="11538" width="15" customWidth="1"/>
    <col min="11539" max="11539" width="13.28515625" customWidth="1"/>
    <col min="11540" max="11540" width="11.85546875" customWidth="1"/>
    <col min="11541" max="11541" width="13.140625" customWidth="1"/>
    <col min="11542" max="11542" width="14" customWidth="1"/>
    <col min="11543" max="11543" width="15" customWidth="1"/>
    <col min="11778" max="11778" width="13.42578125" customWidth="1"/>
    <col min="11779" max="11779" width="33.140625" customWidth="1"/>
    <col min="11780" max="11780" width="19.140625" customWidth="1"/>
    <col min="11781" max="11782" width="13.5703125" customWidth="1"/>
    <col min="11783" max="11783" width="9.7109375" customWidth="1"/>
    <col min="11784" max="11784" width="11.140625" customWidth="1"/>
    <col min="11785" max="11785" width="11" customWidth="1"/>
    <col min="11787" max="11787" width="10.85546875" customWidth="1"/>
    <col min="11788" max="11790" width="10.28515625" customWidth="1"/>
    <col min="11791" max="11791" width="13.7109375" customWidth="1"/>
    <col min="11792" max="11792" width="10.28515625" customWidth="1"/>
    <col min="11793" max="11793" width="13" customWidth="1"/>
    <col min="11794" max="11794" width="15" customWidth="1"/>
    <col min="11795" max="11795" width="13.28515625" customWidth="1"/>
    <col min="11796" max="11796" width="11.85546875" customWidth="1"/>
    <col min="11797" max="11797" width="13.140625" customWidth="1"/>
    <col min="11798" max="11798" width="14" customWidth="1"/>
    <col min="11799" max="11799" width="15" customWidth="1"/>
    <col min="12034" max="12034" width="13.42578125" customWidth="1"/>
    <col min="12035" max="12035" width="33.140625" customWidth="1"/>
    <col min="12036" max="12036" width="19.140625" customWidth="1"/>
    <col min="12037" max="12038" width="13.5703125" customWidth="1"/>
    <col min="12039" max="12039" width="9.7109375" customWidth="1"/>
    <col min="12040" max="12040" width="11.140625" customWidth="1"/>
    <col min="12041" max="12041" width="11" customWidth="1"/>
    <col min="12043" max="12043" width="10.85546875" customWidth="1"/>
    <col min="12044" max="12046" width="10.28515625" customWidth="1"/>
    <col min="12047" max="12047" width="13.7109375" customWidth="1"/>
    <col min="12048" max="12048" width="10.28515625" customWidth="1"/>
    <col min="12049" max="12049" width="13" customWidth="1"/>
    <col min="12050" max="12050" width="15" customWidth="1"/>
    <col min="12051" max="12051" width="13.28515625" customWidth="1"/>
    <col min="12052" max="12052" width="11.85546875" customWidth="1"/>
    <col min="12053" max="12053" width="13.140625" customWidth="1"/>
    <col min="12054" max="12054" width="14" customWidth="1"/>
    <col min="12055" max="12055" width="15" customWidth="1"/>
    <col min="12290" max="12290" width="13.42578125" customWidth="1"/>
    <col min="12291" max="12291" width="33.140625" customWidth="1"/>
    <col min="12292" max="12292" width="19.140625" customWidth="1"/>
    <col min="12293" max="12294" width="13.5703125" customWidth="1"/>
    <col min="12295" max="12295" width="9.7109375" customWidth="1"/>
    <col min="12296" max="12296" width="11.140625" customWidth="1"/>
    <col min="12297" max="12297" width="11" customWidth="1"/>
    <col min="12299" max="12299" width="10.85546875" customWidth="1"/>
    <col min="12300" max="12302" width="10.28515625" customWidth="1"/>
    <col min="12303" max="12303" width="13.7109375" customWidth="1"/>
    <col min="12304" max="12304" width="10.28515625" customWidth="1"/>
    <col min="12305" max="12305" width="13" customWidth="1"/>
    <col min="12306" max="12306" width="15" customWidth="1"/>
    <col min="12307" max="12307" width="13.28515625" customWidth="1"/>
    <col min="12308" max="12308" width="11.85546875" customWidth="1"/>
    <col min="12309" max="12309" width="13.140625" customWidth="1"/>
    <col min="12310" max="12310" width="14" customWidth="1"/>
    <col min="12311" max="12311" width="15" customWidth="1"/>
    <col min="12546" max="12546" width="13.42578125" customWidth="1"/>
    <col min="12547" max="12547" width="33.140625" customWidth="1"/>
    <col min="12548" max="12548" width="19.140625" customWidth="1"/>
    <col min="12549" max="12550" width="13.5703125" customWidth="1"/>
    <col min="12551" max="12551" width="9.7109375" customWidth="1"/>
    <col min="12552" max="12552" width="11.140625" customWidth="1"/>
    <col min="12553" max="12553" width="11" customWidth="1"/>
    <col min="12555" max="12555" width="10.85546875" customWidth="1"/>
    <col min="12556" max="12558" width="10.28515625" customWidth="1"/>
    <col min="12559" max="12559" width="13.7109375" customWidth="1"/>
    <col min="12560" max="12560" width="10.28515625" customWidth="1"/>
    <col min="12561" max="12561" width="13" customWidth="1"/>
    <col min="12562" max="12562" width="15" customWidth="1"/>
    <col min="12563" max="12563" width="13.28515625" customWidth="1"/>
    <col min="12564" max="12564" width="11.85546875" customWidth="1"/>
    <col min="12565" max="12565" width="13.140625" customWidth="1"/>
    <col min="12566" max="12566" width="14" customWidth="1"/>
    <col min="12567" max="12567" width="15" customWidth="1"/>
    <col min="12802" max="12802" width="13.42578125" customWidth="1"/>
    <col min="12803" max="12803" width="33.140625" customWidth="1"/>
    <col min="12804" max="12804" width="19.140625" customWidth="1"/>
    <col min="12805" max="12806" width="13.5703125" customWidth="1"/>
    <col min="12807" max="12807" width="9.7109375" customWidth="1"/>
    <col min="12808" max="12808" width="11.140625" customWidth="1"/>
    <col min="12809" max="12809" width="11" customWidth="1"/>
    <col min="12811" max="12811" width="10.85546875" customWidth="1"/>
    <col min="12812" max="12814" width="10.28515625" customWidth="1"/>
    <col min="12815" max="12815" width="13.7109375" customWidth="1"/>
    <col min="12816" max="12816" width="10.28515625" customWidth="1"/>
    <col min="12817" max="12817" width="13" customWidth="1"/>
    <col min="12818" max="12818" width="15" customWidth="1"/>
    <col min="12819" max="12819" width="13.28515625" customWidth="1"/>
    <col min="12820" max="12820" width="11.85546875" customWidth="1"/>
    <col min="12821" max="12821" width="13.140625" customWidth="1"/>
    <col min="12822" max="12822" width="14" customWidth="1"/>
    <col min="12823" max="12823" width="15" customWidth="1"/>
    <col min="13058" max="13058" width="13.42578125" customWidth="1"/>
    <col min="13059" max="13059" width="33.140625" customWidth="1"/>
    <col min="13060" max="13060" width="19.140625" customWidth="1"/>
    <col min="13061" max="13062" width="13.5703125" customWidth="1"/>
    <col min="13063" max="13063" width="9.7109375" customWidth="1"/>
    <col min="13064" max="13064" width="11.140625" customWidth="1"/>
    <col min="13065" max="13065" width="11" customWidth="1"/>
    <col min="13067" max="13067" width="10.85546875" customWidth="1"/>
    <col min="13068" max="13070" width="10.28515625" customWidth="1"/>
    <col min="13071" max="13071" width="13.7109375" customWidth="1"/>
    <col min="13072" max="13072" width="10.28515625" customWidth="1"/>
    <col min="13073" max="13073" width="13" customWidth="1"/>
    <col min="13074" max="13074" width="15" customWidth="1"/>
    <col min="13075" max="13075" width="13.28515625" customWidth="1"/>
    <col min="13076" max="13076" width="11.85546875" customWidth="1"/>
    <col min="13077" max="13077" width="13.140625" customWidth="1"/>
    <col min="13078" max="13078" width="14" customWidth="1"/>
    <col min="13079" max="13079" width="15" customWidth="1"/>
    <col min="13314" max="13314" width="13.42578125" customWidth="1"/>
    <col min="13315" max="13315" width="33.140625" customWidth="1"/>
    <col min="13316" max="13316" width="19.140625" customWidth="1"/>
    <col min="13317" max="13318" width="13.5703125" customWidth="1"/>
    <col min="13319" max="13319" width="9.7109375" customWidth="1"/>
    <col min="13320" max="13320" width="11.140625" customWidth="1"/>
    <col min="13321" max="13321" width="11" customWidth="1"/>
    <col min="13323" max="13323" width="10.85546875" customWidth="1"/>
    <col min="13324" max="13326" width="10.28515625" customWidth="1"/>
    <col min="13327" max="13327" width="13.7109375" customWidth="1"/>
    <col min="13328" max="13328" width="10.28515625" customWidth="1"/>
    <col min="13329" max="13329" width="13" customWidth="1"/>
    <col min="13330" max="13330" width="15" customWidth="1"/>
    <col min="13331" max="13331" width="13.28515625" customWidth="1"/>
    <col min="13332" max="13332" width="11.85546875" customWidth="1"/>
    <col min="13333" max="13333" width="13.140625" customWidth="1"/>
    <col min="13334" max="13334" width="14" customWidth="1"/>
    <col min="13335" max="13335" width="15" customWidth="1"/>
    <col min="13570" max="13570" width="13.42578125" customWidth="1"/>
    <col min="13571" max="13571" width="33.140625" customWidth="1"/>
    <col min="13572" max="13572" width="19.140625" customWidth="1"/>
    <col min="13573" max="13574" width="13.5703125" customWidth="1"/>
    <col min="13575" max="13575" width="9.7109375" customWidth="1"/>
    <col min="13576" max="13576" width="11.140625" customWidth="1"/>
    <col min="13577" max="13577" width="11" customWidth="1"/>
    <col min="13579" max="13579" width="10.85546875" customWidth="1"/>
    <col min="13580" max="13582" width="10.28515625" customWidth="1"/>
    <col min="13583" max="13583" width="13.7109375" customWidth="1"/>
    <col min="13584" max="13584" width="10.28515625" customWidth="1"/>
    <col min="13585" max="13585" width="13" customWidth="1"/>
    <col min="13586" max="13586" width="15" customWidth="1"/>
    <col min="13587" max="13587" width="13.28515625" customWidth="1"/>
    <col min="13588" max="13588" width="11.85546875" customWidth="1"/>
    <col min="13589" max="13589" width="13.140625" customWidth="1"/>
    <col min="13590" max="13590" width="14" customWidth="1"/>
    <col min="13591" max="13591" width="15" customWidth="1"/>
    <col min="13826" max="13826" width="13.42578125" customWidth="1"/>
    <col min="13827" max="13827" width="33.140625" customWidth="1"/>
    <col min="13828" max="13828" width="19.140625" customWidth="1"/>
    <col min="13829" max="13830" width="13.5703125" customWidth="1"/>
    <col min="13831" max="13831" width="9.7109375" customWidth="1"/>
    <col min="13832" max="13832" width="11.140625" customWidth="1"/>
    <col min="13833" max="13833" width="11" customWidth="1"/>
    <col min="13835" max="13835" width="10.85546875" customWidth="1"/>
    <col min="13836" max="13838" width="10.28515625" customWidth="1"/>
    <col min="13839" max="13839" width="13.7109375" customWidth="1"/>
    <col min="13840" max="13840" width="10.28515625" customWidth="1"/>
    <col min="13841" max="13841" width="13" customWidth="1"/>
    <col min="13842" max="13842" width="15" customWidth="1"/>
    <col min="13843" max="13843" width="13.28515625" customWidth="1"/>
    <col min="13844" max="13844" width="11.85546875" customWidth="1"/>
    <col min="13845" max="13845" width="13.140625" customWidth="1"/>
    <col min="13846" max="13846" width="14" customWidth="1"/>
    <col min="13847" max="13847" width="15" customWidth="1"/>
    <col min="14082" max="14082" width="13.42578125" customWidth="1"/>
    <col min="14083" max="14083" width="33.140625" customWidth="1"/>
    <col min="14084" max="14084" width="19.140625" customWidth="1"/>
    <col min="14085" max="14086" width="13.5703125" customWidth="1"/>
    <col min="14087" max="14087" width="9.7109375" customWidth="1"/>
    <col min="14088" max="14088" width="11.140625" customWidth="1"/>
    <col min="14089" max="14089" width="11" customWidth="1"/>
    <col min="14091" max="14091" width="10.85546875" customWidth="1"/>
    <col min="14092" max="14094" width="10.28515625" customWidth="1"/>
    <col min="14095" max="14095" width="13.7109375" customWidth="1"/>
    <col min="14096" max="14096" width="10.28515625" customWidth="1"/>
    <col min="14097" max="14097" width="13" customWidth="1"/>
    <col min="14098" max="14098" width="15" customWidth="1"/>
    <col min="14099" max="14099" width="13.28515625" customWidth="1"/>
    <col min="14100" max="14100" width="11.85546875" customWidth="1"/>
    <col min="14101" max="14101" width="13.140625" customWidth="1"/>
    <col min="14102" max="14102" width="14" customWidth="1"/>
    <col min="14103" max="14103" width="15" customWidth="1"/>
    <col min="14338" max="14338" width="13.42578125" customWidth="1"/>
    <col min="14339" max="14339" width="33.140625" customWidth="1"/>
    <col min="14340" max="14340" width="19.140625" customWidth="1"/>
    <col min="14341" max="14342" width="13.5703125" customWidth="1"/>
    <col min="14343" max="14343" width="9.7109375" customWidth="1"/>
    <col min="14344" max="14344" width="11.140625" customWidth="1"/>
    <col min="14345" max="14345" width="11" customWidth="1"/>
    <col min="14347" max="14347" width="10.85546875" customWidth="1"/>
    <col min="14348" max="14350" width="10.28515625" customWidth="1"/>
    <col min="14351" max="14351" width="13.7109375" customWidth="1"/>
    <col min="14352" max="14352" width="10.28515625" customWidth="1"/>
    <col min="14353" max="14353" width="13" customWidth="1"/>
    <col min="14354" max="14354" width="15" customWidth="1"/>
    <col min="14355" max="14355" width="13.28515625" customWidth="1"/>
    <col min="14356" max="14356" width="11.85546875" customWidth="1"/>
    <col min="14357" max="14357" width="13.140625" customWidth="1"/>
    <col min="14358" max="14358" width="14" customWidth="1"/>
    <col min="14359" max="14359" width="15" customWidth="1"/>
    <col min="14594" max="14594" width="13.42578125" customWidth="1"/>
    <col min="14595" max="14595" width="33.140625" customWidth="1"/>
    <col min="14596" max="14596" width="19.140625" customWidth="1"/>
    <col min="14597" max="14598" width="13.5703125" customWidth="1"/>
    <col min="14599" max="14599" width="9.7109375" customWidth="1"/>
    <col min="14600" max="14600" width="11.140625" customWidth="1"/>
    <col min="14601" max="14601" width="11" customWidth="1"/>
    <col min="14603" max="14603" width="10.85546875" customWidth="1"/>
    <col min="14604" max="14606" width="10.28515625" customWidth="1"/>
    <col min="14607" max="14607" width="13.7109375" customWidth="1"/>
    <col min="14608" max="14608" width="10.28515625" customWidth="1"/>
    <col min="14609" max="14609" width="13" customWidth="1"/>
    <col min="14610" max="14610" width="15" customWidth="1"/>
    <col min="14611" max="14611" width="13.28515625" customWidth="1"/>
    <col min="14612" max="14612" width="11.85546875" customWidth="1"/>
    <col min="14613" max="14613" width="13.140625" customWidth="1"/>
    <col min="14614" max="14614" width="14" customWidth="1"/>
    <col min="14615" max="14615" width="15" customWidth="1"/>
    <col min="14850" max="14850" width="13.42578125" customWidth="1"/>
    <col min="14851" max="14851" width="33.140625" customWidth="1"/>
    <col min="14852" max="14852" width="19.140625" customWidth="1"/>
    <col min="14853" max="14854" width="13.5703125" customWidth="1"/>
    <col min="14855" max="14855" width="9.7109375" customWidth="1"/>
    <col min="14856" max="14856" width="11.140625" customWidth="1"/>
    <col min="14857" max="14857" width="11" customWidth="1"/>
    <col min="14859" max="14859" width="10.85546875" customWidth="1"/>
    <col min="14860" max="14862" width="10.28515625" customWidth="1"/>
    <col min="14863" max="14863" width="13.7109375" customWidth="1"/>
    <col min="14864" max="14864" width="10.28515625" customWidth="1"/>
    <col min="14865" max="14865" width="13" customWidth="1"/>
    <col min="14866" max="14866" width="15" customWidth="1"/>
    <col min="14867" max="14867" width="13.28515625" customWidth="1"/>
    <col min="14868" max="14868" width="11.85546875" customWidth="1"/>
    <col min="14869" max="14869" width="13.140625" customWidth="1"/>
    <col min="14870" max="14870" width="14" customWidth="1"/>
    <col min="14871" max="14871" width="15" customWidth="1"/>
    <col min="15106" max="15106" width="13.42578125" customWidth="1"/>
    <col min="15107" max="15107" width="33.140625" customWidth="1"/>
    <col min="15108" max="15108" width="19.140625" customWidth="1"/>
    <col min="15109" max="15110" width="13.5703125" customWidth="1"/>
    <col min="15111" max="15111" width="9.7109375" customWidth="1"/>
    <col min="15112" max="15112" width="11.140625" customWidth="1"/>
    <col min="15113" max="15113" width="11" customWidth="1"/>
    <col min="15115" max="15115" width="10.85546875" customWidth="1"/>
    <col min="15116" max="15118" width="10.28515625" customWidth="1"/>
    <col min="15119" max="15119" width="13.7109375" customWidth="1"/>
    <col min="15120" max="15120" width="10.28515625" customWidth="1"/>
    <col min="15121" max="15121" width="13" customWidth="1"/>
    <col min="15122" max="15122" width="15" customWidth="1"/>
    <col min="15123" max="15123" width="13.28515625" customWidth="1"/>
    <col min="15124" max="15124" width="11.85546875" customWidth="1"/>
    <col min="15125" max="15125" width="13.140625" customWidth="1"/>
    <col min="15126" max="15126" width="14" customWidth="1"/>
    <col min="15127" max="15127" width="15" customWidth="1"/>
    <col min="15362" max="15362" width="13.42578125" customWidth="1"/>
    <col min="15363" max="15363" width="33.140625" customWidth="1"/>
    <col min="15364" max="15364" width="19.140625" customWidth="1"/>
    <col min="15365" max="15366" width="13.5703125" customWidth="1"/>
    <col min="15367" max="15367" width="9.7109375" customWidth="1"/>
    <col min="15368" max="15368" width="11.140625" customWidth="1"/>
    <col min="15369" max="15369" width="11" customWidth="1"/>
    <col min="15371" max="15371" width="10.85546875" customWidth="1"/>
    <col min="15372" max="15374" width="10.28515625" customWidth="1"/>
    <col min="15375" max="15375" width="13.7109375" customWidth="1"/>
    <col min="15376" max="15376" width="10.28515625" customWidth="1"/>
    <col min="15377" max="15377" width="13" customWidth="1"/>
    <col min="15378" max="15378" width="15" customWidth="1"/>
    <col min="15379" max="15379" width="13.28515625" customWidth="1"/>
    <col min="15380" max="15380" width="11.85546875" customWidth="1"/>
    <col min="15381" max="15381" width="13.140625" customWidth="1"/>
    <col min="15382" max="15382" width="14" customWidth="1"/>
    <col min="15383" max="15383" width="15" customWidth="1"/>
    <col min="15618" max="15618" width="13.42578125" customWidth="1"/>
    <col min="15619" max="15619" width="33.140625" customWidth="1"/>
    <col min="15620" max="15620" width="19.140625" customWidth="1"/>
    <col min="15621" max="15622" width="13.5703125" customWidth="1"/>
    <col min="15623" max="15623" width="9.7109375" customWidth="1"/>
    <col min="15624" max="15624" width="11.140625" customWidth="1"/>
    <col min="15625" max="15625" width="11" customWidth="1"/>
    <col min="15627" max="15627" width="10.85546875" customWidth="1"/>
    <col min="15628" max="15630" width="10.28515625" customWidth="1"/>
    <col min="15631" max="15631" width="13.7109375" customWidth="1"/>
    <col min="15632" max="15632" width="10.28515625" customWidth="1"/>
    <col min="15633" max="15633" width="13" customWidth="1"/>
    <col min="15634" max="15634" width="15" customWidth="1"/>
    <col min="15635" max="15635" width="13.28515625" customWidth="1"/>
    <col min="15636" max="15636" width="11.85546875" customWidth="1"/>
    <col min="15637" max="15637" width="13.140625" customWidth="1"/>
    <col min="15638" max="15638" width="14" customWidth="1"/>
    <col min="15639" max="15639" width="15" customWidth="1"/>
    <col min="15874" max="15874" width="13.42578125" customWidth="1"/>
    <col min="15875" max="15875" width="33.140625" customWidth="1"/>
    <col min="15876" max="15876" width="19.140625" customWidth="1"/>
    <col min="15877" max="15878" width="13.5703125" customWidth="1"/>
    <col min="15879" max="15879" width="9.7109375" customWidth="1"/>
    <col min="15880" max="15880" width="11.140625" customWidth="1"/>
    <col min="15881" max="15881" width="11" customWidth="1"/>
    <col min="15883" max="15883" width="10.85546875" customWidth="1"/>
    <col min="15884" max="15886" width="10.28515625" customWidth="1"/>
    <col min="15887" max="15887" width="13.7109375" customWidth="1"/>
    <col min="15888" max="15888" width="10.28515625" customWidth="1"/>
    <col min="15889" max="15889" width="13" customWidth="1"/>
    <col min="15890" max="15890" width="15" customWidth="1"/>
    <col min="15891" max="15891" width="13.28515625" customWidth="1"/>
    <col min="15892" max="15892" width="11.85546875" customWidth="1"/>
    <col min="15893" max="15893" width="13.140625" customWidth="1"/>
    <col min="15894" max="15894" width="14" customWidth="1"/>
    <col min="15895" max="15895" width="15" customWidth="1"/>
    <col min="16130" max="16130" width="13.42578125" customWidth="1"/>
    <col min="16131" max="16131" width="33.140625" customWidth="1"/>
    <col min="16132" max="16132" width="19.140625" customWidth="1"/>
    <col min="16133" max="16134" width="13.5703125" customWidth="1"/>
    <col min="16135" max="16135" width="9.7109375" customWidth="1"/>
    <col min="16136" max="16136" width="11.140625" customWidth="1"/>
    <col min="16137" max="16137" width="11" customWidth="1"/>
    <col min="16139" max="16139" width="10.85546875" customWidth="1"/>
    <col min="16140" max="16142" width="10.28515625" customWidth="1"/>
    <col min="16143" max="16143" width="13.7109375" customWidth="1"/>
    <col min="16144" max="16144" width="10.28515625" customWidth="1"/>
    <col min="16145" max="16145" width="13" customWidth="1"/>
    <col min="16146" max="16146" width="15" customWidth="1"/>
    <col min="16147" max="16147" width="13.28515625" customWidth="1"/>
    <col min="16148" max="16148" width="11.85546875" customWidth="1"/>
    <col min="16149" max="16149" width="13.140625" customWidth="1"/>
    <col min="16150" max="16150" width="14" customWidth="1"/>
    <col min="16151" max="16151" width="15" customWidth="1"/>
  </cols>
  <sheetData>
    <row r="1" spans="2:23" ht="76.5" customHeight="1" x14ac:dyDescent="0.3">
      <c r="B1" s="174"/>
      <c r="C1" s="271" t="s">
        <v>399</v>
      </c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174"/>
      <c r="W1" s="174"/>
    </row>
    <row r="2" spans="2:23" ht="18.75" x14ac:dyDescent="0.3"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298" t="s">
        <v>267</v>
      </c>
      <c r="M2" s="298"/>
      <c r="N2" s="298"/>
      <c r="O2" s="298"/>
      <c r="P2" s="298"/>
      <c r="Q2" s="174"/>
      <c r="R2" s="174"/>
      <c r="S2" s="175"/>
      <c r="T2" s="174"/>
      <c r="U2" s="174"/>
      <c r="V2" s="174"/>
      <c r="W2" s="174"/>
    </row>
    <row r="3" spans="2:23" ht="18.75" x14ac:dyDescent="0.3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331" t="s">
        <v>268</v>
      </c>
      <c r="V3" s="331"/>
      <c r="W3" s="176"/>
    </row>
    <row r="4" spans="2:23" ht="18.75" x14ac:dyDescent="0.25">
      <c r="B4" s="328" t="s">
        <v>89</v>
      </c>
      <c r="C4" s="328" t="s">
        <v>269</v>
      </c>
      <c r="D4" s="328" t="s">
        <v>270</v>
      </c>
      <c r="E4" s="328" t="s">
        <v>271</v>
      </c>
      <c r="F4" s="328" t="s">
        <v>272</v>
      </c>
      <c r="G4" s="332" t="s">
        <v>32</v>
      </c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</row>
    <row r="5" spans="2:23" ht="18.75" x14ac:dyDescent="0.25">
      <c r="B5" s="328"/>
      <c r="C5" s="328"/>
      <c r="D5" s="328"/>
      <c r="E5" s="328"/>
      <c r="F5" s="328"/>
      <c r="G5" s="328" t="s">
        <v>273</v>
      </c>
      <c r="H5" s="328"/>
      <c r="I5" s="328"/>
      <c r="J5" s="328" t="s">
        <v>274</v>
      </c>
      <c r="K5" s="328"/>
      <c r="L5" s="328"/>
      <c r="M5" s="328"/>
      <c r="N5" s="328"/>
      <c r="O5" s="328"/>
      <c r="P5" s="328" t="s">
        <v>275</v>
      </c>
      <c r="Q5" s="328"/>
      <c r="R5" s="328"/>
      <c r="S5" s="328"/>
      <c r="T5" s="328"/>
      <c r="U5" s="328" t="s">
        <v>276</v>
      </c>
      <c r="V5" s="328"/>
      <c r="W5" s="328"/>
    </row>
    <row r="6" spans="2:23" ht="18.75" x14ac:dyDescent="0.25">
      <c r="B6" s="328"/>
      <c r="C6" s="328"/>
      <c r="D6" s="328"/>
      <c r="E6" s="328"/>
      <c r="F6" s="328"/>
      <c r="G6" s="327" t="s">
        <v>118</v>
      </c>
      <c r="H6" s="327" t="s">
        <v>120</v>
      </c>
      <c r="I6" s="328" t="s">
        <v>10</v>
      </c>
      <c r="J6" s="328" t="s">
        <v>277</v>
      </c>
      <c r="K6" s="328"/>
      <c r="L6" s="328" t="s">
        <v>278</v>
      </c>
      <c r="M6" s="328"/>
      <c r="N6" s="328"/>
      <c r="O6" s="328" t="s">
        <v>10</v>
      </c>
      <c r="P6" s="327" t="s">
        <v>279</v>
      </c>
      <c r="Q6" s="327" t="s">
        <v>280</v>
      </c>
      <c r="R6" s="327" t="s">
        <v>281</v>
      </c>
      <c r="S6" s="327" t="s">
        <v>282</v>
      </c>
      <c r="T6" s="328" t="s">
        <v>283</v>
      </c>
      <c r="U6" s="329" t="s">
        <v>284</v>
      </c>
      <c r="V6" s="327" t="s">
        <v>285</v>
      </c>
      <c r="W6" s="323" t="s">
        <v>10</v>
      </c>
    </row>
    <row r="7" spans="2:23" ht="69" customHeight="1" x14ac:dyDescent="0.25">
      <c r="B7" s="328"/>
      <c r="C7" s="328"/>
      <c r="D7" s="328"/>
      <c r="E7" s="328"/>
      <c r="F7" s="328"/>
      <c r="G7" s="327"/>
      <c r="H7" s="327"/>
      <c r="I7" s="328"/>
      <c r="J7" s="177" t="s">
        <v>286</v>
      </c>
      <c r="K7" s="177" t="s">
        <v>287</v>
      </c>
      <c r="L7" s="177" t="s">
        <v>286</v>
      </c>
      <c r="M7" s="177" t="s">
        <v>287</v>
      </c>
      <c r="N7" s="177" t="s">
        <v>288</v>
      </c>
      <c r="O7" s="328"/>
      <c r="P7" s="327"/>
      <c r="Q7" s="327"/>
      <c r="R7" s="327"/>
      <c r="S7" s="327"/>
      <c r="T7" s="328"/>
      <c r="U7" s="330"/>
      <c r="V7" s="327"/>
      <c r="W7" s="324"/>
    </row>
    <row r="8" spans="2:23" ht="19.5" x14ac:dyDescent="0.35">
      <c r="B8" s="178" t="s">
        <v>109</v>
      </c>
      <c r="C8" s="178" t="s">
        <v>17</v>
      </c>
      <c r="D8" s="178" t="s">
        <v>18</v>
      </c>
      <c r="E8" s="178" t="s">
        <v>19</v>
      </c>
      <c r="F8" s="178" t="s">
        <v>20</v>
      </c>
      <c r="G8" s="178" t="s">
        <v>21</v>
      </c>
      <c r="H8" s="178" t="s">
        <v>22</v>
      </c>
      <c r="I8" s="178" t="s">
        <v>23</v>
      </c>
      <c r="J8" s="178" t="s">
        <v>24</v>
      </c>
      <c r="K8" s="178" t="s">
        <v>25</v>
      </c>
      <c r="L8" s="178" t="s">
        <v>26</v>
      </c>
      <c r="M8" s="178" t="s">
        <v>110</v>
      </c>
      <c r="N8" s="178" t="s">
        <v>111</v>
      </c>
      <c r="O8" s="178" t="s">
        <v>27</v>
      </c>
      <c r="P8" s="178" t="s">
        <v>28</v>
      </c>
      <c r="Q8" s="178" t="s">
        <v>29</v>
      </c>
      <c r="R8" s="178" t="s">
        <v>30</v>
      </c>
      <c r="S8" s="178" t="s">
        <v>112</v>
      </c>
      <c r="T8" s="179" t="s">
        <v>113</v>
      </c>
      <c r="U8" s="179" t="s">
        <v>289</v>
      </c>
      <c r="V8" s="179" t="s">
        <v>290</v>
      </c>
      <c r="W8" s="179" t="s">
        <v>291</v>
      </c>
    </row>
    <row r="9" spans="2:23" ht="19.5" x14ac:dyDescent="0.25">
      <c r="B9" s="180">
        <v>1</v>
      </c>
      <c r="C9" s="181" t="s">
        <v>292</v>
      </c>
      <c r="D9" s="182">
        <f>D11+D12+D13+D14+D16</f>
        <v>2.5</v>
      </c>
      <c r="E9" s="182">
        <f>E11+E12+E13+E14+E16</f>
        <v>3</v>
      </c>
      <c r="F9" s="182">
        <f>F11+F12+F13+F14+F16</f>
        <v>0</v>
      </c>
      <c r="G9" s="182">
        <f>G11+G12+G13+G14+G16</f>
        <v>0</v>
      </c>
      <c r="H9" s="182">
        <f>H11+H12+H13+H14+H16</f>
        <v>2.5</v>
      </c>
      <c r="I9" s="182">
        <f>I11+I12+I13+I14+I15+I16</f>
        <v>2.5</v>
      </c>
      <c r="J9" s="182">
        <f>J11+J12+J13+J14+J16</f>
        <v>0</v>
      </c>
      <c r="K9" s="182">
        <f>K11+K12+K13+K14+K16</f>
        <v>1.5</v>
      </c>
      <c r="L9" s="182">
        <f>L11+L12+L13+L14+L16</f>
        <v>0</v>
      </c>
      <c r="M9" s="182">
        <f>M11+M12+M13+M14+M16</f>
        <v>1</v>
      </c>
      <c r="N9" s="182">
        <f>N11+N12+N13+N14+N16</f>
        <v>0</v>
      </c>
      <c r="O9" s="182">
        <f>O11+O12+O13+O14+O15+O16</f>
        <v>2.5</v>
      </c>
      <c r="P9" s="182">
        <f t="shared" ref="P9:U9" si="0">P11+P12+P13+P14+P16</f>
        <v>0</v>
      </c>
      <c r="Q9" s="182">
        <f t="shared" si="0"/>
        <v>1.5</v>
      </c>
      <c r="R9" s="182">
        <f t="shared" si="0"/>
        <v>1</v>
      </c>
      <c r="S9" s="182">
        <f t="shared" si="0"/>
        <v>0</v>
      </c>
      <c r="T9" s="182">
        <f t="shared" si="0"/>
        <v>2.5</v>
      </c>
      <c r="U9" s="182">
        <f t="shared" si="0"/>
        <v>0</v>
      </c>
      <c r="V9" s="182">
        <f>V11+V12+V13+V14+V16</f>
        <v>0</v>
      </c>
      <c r="W9" s="182">
        <f>W11+W12+W13+W14+W15+W16</f>
        <v>0</v>
      </c>
    </row>
    <row r="10" spans="2:23" ht="19.5" x14ac:dyDescent="0.3">
      <c r="B10" s="183"/>
      <c r="C10" s="184" t="s">
        <v>32</v>
      </c>
      <c r="D10" s="184"/>
      <c r="E10" s="184"/>
      <c r="F10" s="185"/>
      <c r="G10" s="185"/>
      <c r="H10" s="185"/>
      <c r="I10" s="186"/>
      <c r="J10" s="185"/>
      <c r="K10" s="185"/>
      <c r="L10" s="185"/>
      <c r="M10" s="185"/>
      <c r="N10" s="185"/>
      <c r="O10" s="187"/>
      <c r="P10" s="185"/>
      <c r="Q10" s="185"/>
      <c r="R10" s="185"/>
      <c r="S10" s="185"/>
      <c r="T10" s="185"/>
      <c r="U10" s="188"/>
      <c r="V10" s="188"/>
      <c r="W10" s="189"/>
    </row>
    <row r="11" spans="2:23" ht="19.5" x14ac:dyDescent="0.3">
      <c r="B11" s="190" t="s">
        <v>293</v>
      </c>
      <c r="C11" s="191" t="s">
        <v>294</v>
      </c>
      <c r="D11" s="190">
        <v>1</v>
      </c>
      <c r="E11" s="190">
        <v>1</v>
      </c>
      <c r="F11" s="192"/>
      <c r="G11" s="190"/>
      <c r="H11" s="190">
        <v>1</v>
      </c>
      <c r="I11" s="193">
        <f>G11+H11</f>
        <v>1</v>
      </c>
      <c r="J11" s="190"/>
      <c r="K11" s="190">
        <v>1</v>
      </c>
      <c r="L11" s="190"/>
      <c r="M11" s="190"/>
      <c r="N11" s="190"/>
      <c r="O11" s="193">
        <f t="shared" ref="O11:O16" si="1">J11+K11+L11+M11+N11</f>
        <v>1</v>
      </c>
      <c r="P11" s="190"/>
      <c r="Q11" s="190"/>
      <c r="R11" s="190">
        <v>1</v>
      </c>
      <c r="S11" s="190"/>
      <c r="T11" s="193">
        <f>P11+Q11+R11+S11</f>
        <v>1</v>
      </c>
      <c r="U11" s="194"/>
      <c r="V11" s="194"/>
      <c r="W11" s="195">
        <f t="shared" ref="W11:W16" si="2">U11+V11</f>
        <v>0</v>
      </c>
    </row>
    <row r="12" spans="2:23" ht="19.5" x14ac:dyDescent="0.3">
      <c r="B12" s="190" t="s">
        <v>295</v>
      </c>
      <c r="C12" s="191" t="s">
        <v>296</v>
      </c>
      <c r="D12" s="190"/>
      <c r="E12" s="190"/>
      <c r="F12" s="192"/>
      <c r="G12" s="190"/>
      <c r="H12" s="190"/>
      <c r="I12" s="193">
        <f>G12+H12</f>
        <v>0</v>
      </c>
      <c r="J12" s="190"/>
      <c r="K12" s="190"/>
      <c r="L12" s="190"/>
      <c r="M12" s="190"/>
      <c r="N12" s="190"/>
      <c r="O12" s="193">
        <f t="shared" si="1"/>
        <v>0</v>
      </c>
      <c r="P12" s="190"/>
      <c r="Q12" s="190"/>
      <c r="R12" s="190"/>
      <c r="S12" s="190"/>
      <c r="T12" s="193">
        <f>P12+Q12+R12+S12</f>
        <v>0</v>
      </c>
      <c r="U12" s="194"/>
      <c r="V12" s="194"/>
      <c r="W12" s="195">
        <f t="shared" si="2"/>
        <v>0</v>
      </c>
    </row>
    <row r="13" spans="2:23" ht="19.5" x14ac:dyDescent="0.3">
      <c r="B13" s="190" t="s">
        <v>297</v>
      </c>
      <c r="C13" s="191" t="s">
        <v>298</v>
      </c>
      <c r="D13" s="190">
        <v>1</v>
      </c>
      <c r="E13" s="190">
        <v>1</v>
      </c>
      <c r="F13" s="192"/>
      <c r="G13" s="190"/>
      <c r="H13" s="190">
        <v>1</v>
      </c>
      <c r="I13" s="193">
        <f>G13+H13</f>
        <v>1</v>
      </c>
      <c r="J13" s="190"/>
      <c r="K13" s="190"/>
      <c r="L13" s="190"/>
      <c r="M13" s="190">
        <v>1</v>
      </c>
      <c r="N13" s="190"/>
      <c r="O13" s="193">
        <f t="shared" si="1"/>
        <v>1</v>
      </c>
      <c r="P13" s="190"/>
      <c r="Q13" s="190">
        <v>1</v>
      </c>
      <c r="R13" s="190"/>
      <c r="S13" s="190"/>
      <c r="T13" s="193">
        <f>P13+Q13+R13+S13</f>
        <v>1</v>
      </c>
      <c r="U13" s="194"/>
      <c r="V13" s="194"/>
      <c r="W13" s="195">
        <f t="shared" si="2"/>
        <v>0</v>
      </c>
    </row>
    <row r="14" spans="2:23" ht="19.5" x14ac:dyDescent="0.3">
      <c r="B14" s="190" t="s">
        <v>125</v>
      </c>
      <c r="C14" s="191" t="s">
        <v>299</v>
      </c>
      <c r="D14" s="190"/>
      <c r="E14" s="190"/>
      <c r="F14" s="192"/>
      <c r="G14" s="190"/>
      <c r="H14" s="190"/>
      <c r="I14" s="193">
        <f>G14+H14</f>
        <v>0</v>
      </c>
      <c r="J14" s="190"/>
      <c r="K14" s="190"/>
      <c r="L14" s="190"/>
      <c r="M14" s="190"/>
      <c r="N14" s="190"/>
      <c r="O14" s="193">
        <f t="shared" si="1"/>
        <v>0</v>
      </c>
      <c r="P14" s="190"/>
      <c r="Q14" s="190"/>
      <c r="R14" s="190"/>
      <c r="S14" s="190"/>
      <c r="T14" s="193">
        <f>P14+Q14+R14+S14</f>
        <v>0</v>
      </c>
      <c r="U14" s="194"/>
      <c r="V14" s="194"/>
      <c r="W14" s="195">
        <f t="shared" si="2"/>
        <v>0</v>
      </c>
    </row>
    <row r="15" spans="2:23" ht="19.5" x14ac:dyDescent="0.3">
      <c r="B15" s="196" t="s">
        <v>300</v>
      </c>
      <c r="C15" s="191" t="s">
        <v>301</v>
      </c>
      <c r="D15" s="190"/>
      <c r="E15" s="190"/>
      <c r="F15" s="192"/>
      <c r="G15" s="190"/>
      <c r="H15" s="190"/>
      <c r="I15" s="193">
        <v>0</v>
      </c>
      <c r="J15" s="190"/>
      <c r="K15" s="190"/>
      <c r="L15" s="190"/>
      <c r="M15" s="190"/>
      <c r="N15" s="190"/>
      <c r="O15" s="193">
        <f t="shared" si="1"/>
        <v>0</v>
      </c>
      <c r="P15" s="190"/>
      <c r="Q15" s="190"/>
      <c r="R15" s="190"/>
      <c r="S15" s="190"/>
      <c r="T15" s="193"/>
      <c r="U15" s="194"/>
      <c r="V15" s="194"/>
      <c r="W15" s="195">
        <f t="shared" si="2"/>
        <v>0</v>
      </c>
    </row>
    <row r="16" spans="2:23" ht="19.5" x14ac:dyDescent="0.3">
      <c r="B16" s="196" t="s">
        <v>302</v>
      </c>
      <c r="C16" s="191" t="s">
        <v>303</v>
      </c>
      <c r="D16" s="190">
        <v>0.5</v>
      </c>
      <c r="E16" s="190">
        <v>1</v>
      </c>
      <c r="F16" s="192"/>
      <c r="G16" s="190"/>
      <c r="H16" s="190">
        <v>0.5</v>
      </c>
      <c r="I16" s="193">
        <f>G16+H16</f>
        <v>0.5</v>
      </c>
      <c r="J16" s="190"/>
      <c r="K16" s="190">
        <v>0.5</v>
      </c>
      <c r="L16" s="190"/>
      <c r="M16" s="190"/>
      <c r="N16" s="190"/>
      <c r="O16" s="193">
        <f t="shared" si="1"/>
        <v>0.5</v>
      </c>
      <c r="P16" s="190"/>
      <c r="Q16" s="190">
        <v>0.5</v>
      </c>
      <c r="R16" s="190"/>
      <c r="S16" s="190"/>
      <c r="T16" s="193">
        <f>P16+Q16+R16+S16</f>
        <v>0.5</v>
      </c>
      <c r="U16" s="194"/>
      <c r="V16" s="194"/>
      <c r="W16" s="195">
        <f t="shared" si="2"/>
        <v>0</v>
      </c>
    </row>
    <row r="17" spans="2:23" ht="37.5" x14ac:dyDescent="0.25">
      <c r="B17" s="197">
        <v>2</v>
      </c>
      <c r="C17" s="181" t="s">
        <v>304</v>
      </c>
      <c r="D17" s="182">
        <f t="shared" ref="D17:V17" si="3">D19+D20+D21+D22+D23</f>
        <v>11.5</v>
      </c>
      <c r="E17" s="182">
        <f t="shared" si="3"/>
        <v>13</v>
      </c>
      <c r="F17" s="182">
        <f t="shared" si="3"/>
        <v>0</v>
      </c>
      <c r="G17" s="182">
        <f t="shared" si="3"/>
        <v>0</v>
      </c>
      <c r="H17" s="182">
        <f t="shared" si="3"/>
        <v>11.5</v>
      </c>
      <c r="I17" s="182">
        <f t="shared" si="3"/>
        <v>11.5</v>
      </c>
      <c r="J17" s="182">
        <f t="shared" si="3"/>
        <v>1</v>
      </c>
      <c r="K17" s="182">
        <f t="shared" si="3"/>
        <v>8.5</v>
      </c>
      <c r="L17" s="182">
        <f t="shared" si="3"/>
        <v>0</v>
      </c>
      <c r="M17" s="182">
        <f t="shared" si="3"/>
        <v>2</v>
      </c>
      <c r="N17" s="182">
        <f t="shared" si="3"/>
        <v>0</v>
      </c>
      <c r="O17" s="182">
        <f t="shared" si="3"/>
        <v>11.5</v>
      </c>
      <c r="P17" s="182">
        <f t="shared" si="3"/>
        <v>6.5</v>
      </c>
      <c r="Q17" s="182">
        <f t="shared" si="3"/>
        <v>4</v>
      </c>
      <c r="R17" s="182">
        <f t="shared" si="3"/>
        <v>1</v>
      </c>
      <c r="S17" s="182">
        <f t="shared" si="3"/>
        <v>0</v>
      </c>
      <c r="T17" s="182">
        <f t="shared" si="3"/>
        <v>11.5</v>
      </c>
      <c r="U17" s="182">
        <f t="shared" si="3"/>
        <v>6</v>
      </c>
      <c r="V17" s="182">
        <f t="shared" si="3"/>
        <v>0</v>
      </c>
      <c r="W17" s="182">
        <f>W19+W20+W21+W22+W23</f>
        <v>6</v>
      </c>
    </row>
    <row r="18" spans="2:23" ht="18.75" x14ac:dyDescent="0.3">
      <c r="B18" s="183"/>
      <c r="C18" s="198" t="s">
        <v>32</v>
      </c>
      <c r="D18" s="199"/>
      <c r="E18" s="199"/>
      <c r="F18" s="185"/>
      <c r="G18" s="183"/>
      <c r="H18" s="183"/>
      <c r="I18" s="183"/>
      <c r="J18" s="199"/>
      <c r="K18" s="199"/>
      <c r="L18" s="199"/>
      <c r="M18" s="199"/>
      <c r="N18" s="199"/>
      <c r="O18" s="183"/>
      <c r="P18" s="183"/>
      <c r="Q18" s="183"/>
      <c r="R18" s="183"/>
      <c r="S18" s="183"/>
      <c r="T18" s="183"/>
      <c r="U18" s="200"/>
      <c r="V18" s="200"/>
      <c r="W18" s="183"/>
    </row>
    <row r="19" spans="2:23" ht="19.5" x14ac:dyDescent="0.3">
      <c r="B19" s="190" t="s">
        <v>305</v>
      </c>
      <c r="C19" s="191" t="s">
        <v>306</v>
      </c>
      <c r="D19" s="190">
        <v>4</v>
      </c>
      <c r="E19" s="190">
        <v>4</v>
      </c>
      <c r="F19" s="192"/>
      <c r="G19" s="190"/>
      <c r="H19" s="190">
        <v>4</v>
      </c>
      <c r="I19" s="183">
        <f t="shared" ref="I19:I24" si="4">G19+H19</f>
        <v>4</v>
      </c>
      <c r="J19" s="190">
        <v>1</v>
      </c>
      <c r="K19" s="190">
        <v>3</v>
      </c>
      <c r="L19" s="190"/>
      <c r="M19" s="190"/>
      <c r="N19" s="190"/>
      <c r="O19" s="193">
        <f t="shared" ref="O19:O24" si="5">J19+K19+L19+M19+N19</f>
        <v>4</v>
      </c>
      <c r="P19" s="190">
        <v>2</v>
      </c>
      <c r="Q19" s="190">
        <v>2</v>
      </c>
      <c r="R19" s="190"/>
      <c r="S19" s="190"/>
      <c r="T19" s="201">
        <f t="shared" ref="T19:T24" si="6">P19+Q19+R19+S19</f>
        <v>4</v>
      </c>
      <c r="U19" s="202">
        <v>4</v>
      </c>
      <c r="V19" s="194"/>
      <c r="W19" s="203">
        <f t="shared" ref="W19:W24" si="7">U19+V19</f>
        <v>4</v>
      </c>
    </row>
    <row r="20" spans="2:23" ht="19.5" x14ac:dyDescent="0.3">
      <c r="B20" s="190" t="s">
        <v>307</v>
      </c>
      <c r="C20" s="191" t="s">
        <v>308</v>
      </c>
      <c r="D20" s="190"/>
      <c r="E20" s="190"/>
      <c r="F20" s="192"/>
      <c r="G20" s="190"/>
      <c r="H20" s="190"/>
      <c r="I20" s="183">
        <f t="shared" si="4"/>
        <v>0</v>
      </c>
      <c r="J20" s="190"/>
      <c r="K20" s="190"/>
      <c r="L20" s="190"/>
      <c r="M20" s="190"/>
      <c r="N20" s="190"/>
      <c r="O20" s="193">
        <f t="shared" si="5"/>
        <v>0</v>
      </c>
      <c r="P20" s="190"/>
      <c r="Q20" s="190"/>
      <c r="R20" s="190"/>
      <c r="S20" s="190"/>
      <c r="T20" s="201">
        <f t="shared" si="6"/>
        <v>0</v>
      </c>
      <c r="U20" s="202"/>
      <c r="V20" s="194"/>
      <c r="W20" s="203">
        <f t="shared" si="7"/>
        <v>0</v>
      </c>
    </row>
    <row r="21" spans="2:23" ht="19.5" x14ac:dyDescent="0.3">
      <c r="B21" s="190" t="s">
        <v>309</v>
      </c>
      <c r="C21" s="191" t="s">
        <v>310</v>
      </c>
      <c r="D21" s="190"/>
      <c r="E21" s="190"/>
      <c r="F21" s="192"/>
      <c r="G21" s="190"/>
      <c r="H21" s="190"/>
      <c r="I21" s="183">
        <f t="shared" si="4"/>
        <v>0</v>
      </c>
      <c r="J21" s="190"/>
      <c r="K21" s="190"/>
      <c r="L21" s="190"/>
      <c r="M21" s="190"/>
      <c r="N21" s="190"/>
      <c r="O21" s="193">
        <f t="shared" si="5"/>
        <v>0</v>
      </c>
      <c r="P21" s="190"/>
      <c r="Q21" s="190"/>
      <c r="R21" s="190"/>
      <c r="S21" s="190"/>
      <c r="T21" s="201">
        <f t="shared" si="6"/>
        <v>0</v>
      </c>
      <c r="U21" s="202"/>
      <c r="V21" s="194"/>
      <c r="W21" s="203">
        <f t="shared" si="7"/>
        <v>0</v>
      </c>
    </row>
    <row r="22" spans="2:23" ht="19.5" x14ac:dyDescent="0.3">
      <c r="B22" s="190" t="s">
        <v>311</v>
      </c>
      <c r="C22" s="204" t="s">
        <v>312</v>
      </c>
      <c r="D22" s="205"/>
      <c r="E22" s="205"/>
      <c r="F22" s="206"/>
      <c r="G22" s="190"/>
      <c r="H22" s="190"/>
      <c r="I22" s="183">
        <f t="shared" si="4"/>
        <v>0</v>
      </c>
      <c r="J22" s="190"/>
      <c r="K22" s="190"/>
      <c r="L22" s="190"/>
      <c r="M22" s="190"/>
      <c r="N22" s="190"/>
      <c r="O22" s="193">
        <f t="shared" si="5"/>
        <v>0</v>
      </c>
      <c r="P22" s="190"/>
      <c r="Q22" s="190"/>
      <c r="R22" s="190"/>
      <c r="S22" s="190"/>
      <c r="T22" s="201">
        <f t="shared" si="6"/>
        <v>0</v>
      </c>
      <c r="U22" s="202"/>
      <c r="V22" s="194"/>
      <c r="W22" s="203">
        <f t="shared" si="7"/>
        <v>0</v>
      </c>
    </row>
    <row r="23" spans="2:23" ht="19.5" x14ac:dyDescent="0.3">
      <c r="B23" s="190" t="s">
        <v>313</v>
      </c>
      <c r="C23" s="204" t="s">
        <v>314</v>
      </c>
      <c r="D23" s="205">
        <v>7.5</v>
      </c>
      <c r="E23" s="205">
        <v>9</v>
      </c>
      <c r="F23" s="206"/>
      <c r="G23" s="190"/>
      <c r="H23" s="190">
        <v>7.5</v>
      </c>
      <c r="I23" s="183">
        <f t="shared" si="4"/>
        <v>7.5</v>
      </c>
      <c r="J23" s="190"/>
      <c r="K23" s="190">
        <v>5.5</v>
      </c>
      <c r="L23" s="190"/>
      <c r="M23" s="190">
        <v>2</v>
      </c>
      <c r="N23" s="190"/>
      <c r="O23" s="193">
        <f t="shared" si="5"/>
        <v>7.5</v>
      </c>
      <c r="P23" s="190">
        <v>4.5</v>
      </c>
      <c r="Q23" s="190">
        <v>2</v>
      </c>
      <c r="R23" s="190">
        <v>1</v>
      </c>
      <c r="S23" s="190"/>
      <c r="T23" s="201">
        <f t="shared" si="6"/>
        <v>7.5</v>
      </c>
      <c r="U23" s="202">
        <v>2</v>
      </c>
      <c r="V23" s="194"/>
      <c r="W23" s="203">
        <f t="shared" si="7"/>
        <v>2</v>
      </c>
    </row>
    <row r="24" spans="2:23" ht="56.25" x14ac:dyDescent="0.25">
      <c r="B24" s="207">
        <v>3</v>
      </c>
      <c r="C24" s="208" t="s">
        <v>315</v>
      </c>
      <c r="D24" s="209">
        <v>3.5</v>
      </c>
      <c r="E24" s="209">
        <v>4</v>
      </c>
      <c r="F24" s="210"/>
      <c r="G24" s="207">
        <v>1</v>
      </c>
      <c r="H24" s="207">
        <v>2.5</v>
      </c>
      <c r="I24" s="197">
        <f t="shared" si="4"/>
        <v>3.5</v>
      </c>
      <c r="J24" s="211"/>
      <c r="K24" s="211">
        <v>2.5</v>
      </c>
      <c r="L24" s="211"/>
      <c r="M24" s="211">
        <v>1</v>
      </c>
      <c r="N24" s="211"/>
      <c r="O24" s="212">
        <f t="shared" si="5"/>
        <v>3.5</v>
      </c>
      <c r="P24" s="211">
        <v>1</v>
      </c>
      <c r="Q24" s="211"/>
      <c r="R24" s="211">
        <v>2.5</v>
      </c>
      <c r="S24" s="211"/>
      <c r="T24" s="213">
        <f t="shared" si="6"/>
        <v>3.5</v>
      </c>
      <c r="U24" s="211"/>
      <c r="V24" s="211"/>
      <c r="W24" s="180">
        <f t="shared" si="7"/>
        <v>0</v>
      </c>
    </row>
    <row r="25" spans="2:23" ht="19.5" x14ac:dyDescent="0.25">
      <c r="B25" s="183"/>
      <c r="C25" s="214" t="s">
        <v>316</v>
      </c>
      <c r="D25" s="193">
        <f>D9+D17+D24</f>
        <v>17.5</v>
      </c>
      <c r="E25" s="193">
        <f t="shared" ref="E25:U25" si="8">E9+E17+E24</f>
        <v>20</v>
      </c>
      <c r="F25" s="193">
        <f t="shared" si="8"/>
        <v>0</v>
      </c>
      <c r="G25" s="193">
        <f t="shared" si="8"/>
        <v>1</v>
      </c>
      <c r="H25" s="193">
        <f t="shared" si="8"/>
        <v>16.5</v>
      </c>
      <c r="I25" s="193">
        <f t="shared" si="8"/>
        <v>17.5</v>
      </c>
      <c r="J25" s="193">
        <f t="shared" si="8"/>
        <v>1</v>
      </c>
      <c r="K25" s="193">
        <f t="shared" si="8"/>
        <v>12.5</v>
      </c>
      <c r="L25" s="193">
        <f t="shared" si="8"/>
        <v>0</v>
      </c>
      <c r="M25" s="193">
        <f t="shared" si="8"/>
        <v>4</v>
      </c>
      <c r="N25" s="193">
        <f t="shared" si="8"/>
        <v>0</v>
      </c>
      <c r="O25" s="193">
        <f t="shared" si="8"/>
        <v>17.5</v>
      </c>
      <c r="P25" s="193">
        <f t="shared" si="8"/>
        <v>7.5</v>
      </c>
      <c r="Q25" s="193">
        <f t="shared" si="8"/>
        <v>5.5</v>
      </c>
      <c r="R25" s="193">
        <f t="shared" si="8"/>
        <v>4.5</v>
      </c>
      <c r="S25" s="193">
        <f t="shared" si="8"/>
        <v>0</v>
      </c>
      <c r="T25" s="193">
        <f t="shared" si="8"/>
        <v>17.5</v>
      </c>
      <c r="U25" s="193">
        <f t="shared" si="8"/>
        <v>6</v>
      </c>
      <c r="V25" s="193">
        <f>V9+V17+V24</f>
        <v>0</v>
      </c>
      <c r="W25" s="193">
        <f>W24+W17+W9</f>
        <v>6</v>
      </c>
    </row>
    <row r="26" spans="2:23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2:23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2:23" x14ac:dyDescent="0.25">
      <c r="B28" s="2"/>
      <c r="C28" s="325" t="s">
        <v>317</v>
      </c>
      <c r="D28" s="325"/>
      <c r="E28" s="325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2"/>
      <c r="T28" s="2"/>
      <c r="U28" s="2"/>
      <c r="V28" s="2"/>
      <c r="W28" s="2"/>
    </row>
    <row r="29" spans="2:23" x14ac:dyDescent="0.25">
      <c r="B29" s="2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2"/>
      <c r="T29" s="2"/>
      <c r="U29" s="2"/>
      <c r="V29" s="2"/>
      <c r="W29" s="2"/>
    </row>
    <row r="30" spans="2:23" x14ac:dyDescent="0.25">
      <c r="B30" s="2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2"/>
      <c r="T30" s="2"/>
      <c r="U30" s="2"/>
      <c r="V30" s="2"/>
      <c r="W30" s="2"/>
    </row>
    <row r="31" spans="2:23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2:23" s="139" customFormat="1" ht="20.25" x14ac:dyDescent="0.3">
      <c r="B33" s="138"/>
      <c r="C33" s="266" t="s">
        <v>203</v>
      </c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</row>
    <row r="34" spans="2:23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</sheetData>
  <mergeCells count="29">
    <mergeCell ref="U3:V3"/>
    <mergeCell ref="B4:B7"/>
    <mergeCell ref="C4:C7"/>
    <mergeCell ref="D4:D7"/>
    <mergeCell ref="E4:E7"/>
    <mergeCell ref="F4:F7"/>
    <mergeCell ref="G4:W4"/>
    <mergeCell ref="G5:I5"/>
    <mergeCell ref="J6:K6"/>
    <mergeCell ref="L6:N6"/>
    <mergeCell ref="O6:O7"/>
    <mergeCell ref="P6:P7"/>
    <mergeCell ref="L2:P2"/>
    <mergeCell ref="W6:W7"/>
    <mergeCell ref="C28:R30"/>
    <mergeCell ref="C33:V33"/>
    <mergeCell ref="C1:U1"/>
    <mergeCell ref="Q6:Q7"/>
    <mergeCell ref="R6:R7"/>
    <mergeCell ref="S6:S7"/>
    <mergeCell ref="T6:T7"/>
    <mergeCell ref="U6:U7"/>
    <mergeCell ref="V6:V7"/>
    <mergeCell ref="J5:O5"/>
    <mergeCell ref="P5:T5"/>
    <mergeCell ref="U5:W5"/>
    <mergeCell ref="G6:G7"/>
    <mergeCell ref="H6:H7"/>
    <mergeCell ref="I6:I7"/>
  </mergeCells>
  <pageMargins left="0.25" right="0.25" top="0.75" bottom="0.75" header="0.3" footer="0.3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9B5F-9EBA-40A5-8A6F-17B56AED1B46}">
  <dimension ref="A2:N21"/>
  <sheetViews>
    <sheetView workbookViewId="0">
      <selection activeCell="I5" sqref="I5"/>
    </sheetView>
  </sheetViews>
  <sheetFormatPr defaultRowHeight="15" x14ac:dyDescent="0.25"/>
  <cols>
    <col min="2" max="2" width="33.7109375" customWidth="1"/>
    <col min="3" max="3" width="15" customWidth="1"/>
    <col min="4" max="4" width="13.7109375" customWidth="1"/>
    <col min="5" max="5" width="11.28515625" customWidth="1"/>
    <col min="6" max="6" width="15.85546875" customWidth="1"/>
    <col min="7" max="7" width="13.28515625" customWidth="1"/>
    <col min="12" max="12" width="12.85546875" customWidth="1"/>
    <col min="13" max="13" width="10.7109375" customWidth="1"/>
    <col min="14" max="14" width="15.140625" customWidth="1"/>
  </cols>
  <sheetData>
    <row r="2" spans="1:14" ht="54.75" customHeight="1" x14ac:dyDescent="0.25">
      <c r="A2" s="154"/>
      <c r="B2" s="322" t="s">
        <v>398</v>
      </c>
      <c r="C2" s="322"/>
      <c r="D2" s="322"/>
      <c r="E2" s="322"/>
      <c r="F2" s="322"/>
      <c r="G2" s="322"/>
      <c r="H2" s="322"/>
      <c r="I2" s="322"/>
      <c r="J2" s="322"/>
      <c r="K2" s="215"/>
      <c r="L2" s="154"/>
    </row>
    <row r="3" spans="1:14" ht="15.75" x14ac:dyDescent="0.25">
      <c r="A3" s="154"/>
      <c r="B3" s="154"/>
      <c r="C3" s="154"/>
      <c r="D3" s="334" t="s">
        <v>318</v>
      </c>
      <c r="E3" s="334"/>
      <c r="F3" s="334"/>
      <c r="G3" s="334"/>
      <c r="H3" s="154"/>
      <c r="I3" s="154"/>
      <c r="J3" s="335" t="s">
        <v>319</v>
      </c>
      <c r="K3" s="335"/>
      <c r="L3" s="154"/>
    </row>
    <row r="4" spans="1:14" ht="15.75" x14ac:dyDescent="0.25">
      <c r="A4" s="300" t="s">
        <v>89</v>
      </c>
      <c r="B4" s="333" t="s">
        <v>320</v>
      </c>
      <c r="C4" s="317" t="s">
        <v>321</v>
      </c>
      <c r="D4" s="318"/>
      <c r="E4" s="318"/>
      <c r="F4" s="318"/>
      <c r="G4" s="319"/>
      <c r="H4" s="317" t="s">
        <v>322</v>
      </c>
      <c r="I4" s="318"/>
      <c r="J4" s="318"/>
      <c r="K4" s="318"/>
      <c r="L4" s="319"/>
      <c r="M4" s="333" t="s">
        <v>323</v>
      </c>
      <c r="N4" s="333"/>
    </row>
    <row r="5" spans="1:14" ht="63" x14ac:dyDescent="0.25">
      <c r="A5" s="300"/>
      <c r="B5" s="333"/>
      <c r="C5" s="90" t="s">
        <v>324</v>
      </c>
      <c r="D5" s="91" t="s">
        <v>325</v>
      </c>
      <c r="E5" s="90" t="s">
        <v>326</v>
      </c>
      <c r="F5" s="90" t="s">
        <v>327</v>
      </c>
      <c r="G5" s="90" t="s">
        <v>328</v>
      </c>
      <c r="H5" s="91" t="s">
        <v>329</v>
      </c>
      <c r="I5" s="91" t="s">
        <v>330</v>
      </c>
      <c r="J5" s="91" t="s">
        <v>331</v>
      </c>
      <c r="K5" s="90" t="s">
        <v>332</v>
      </c>
      <c r="L5" s="91" t="s">
        <v>100</v>
      </c>
      <c r="M5" s="91" t="s">
        <v>333</v>
      </c>
      <c r="N5" s="91" t="s">
        <v>334</v>
      </c>
    </row>
    <row r="6" spans="1:14" ht="15.75" x14ac:dyDescent="0.25">
      <c r="A6" s="93" t="s">
        <v>109</v>
      </c>
      <c r="B6" s="216" t="s">
        <v>17</v>
      </c>
      <c r="C6" s="93" t="s">
        <v>18</v>
      </c>
      <c r="D6" s="93" t="s">
        <v>19</v>
      </c>
      <c r="E6" s="216" t="s">
        <v>20</v>
      </c>
      <c r="F6" s="216" t="s">
        <v>21</v>
      </c>
      <c r="G6" s="216" t="s">
        <v>22</v>
      </c>
      <c r="H6" s="93" t="s">
        <v>23</v>
      </c>
      <c r="I6" s="93" t="s">
        <v>24</v>
      </c>
      <c r="J6" s="93" t="s">
        <v>25</v>
      </c>
      <c r="K6" s="216" t="s">
        <v>26</v>
      </c>
      <c r="L6" s="93" t="s">
        <v>110</v>
      </c>
      <c r="M6" s="93" t="s">
        <v>111</v>
      </c>
      <c r="N6" s="93" t="s">
        <v>27</v>
      </c>
    </row>
    <row r="7" spans="1:14" ht="15.75" x14ac:dyDescent="0.25">
      <c r="A7" s="142" t="s">
        <v>208</v>
      </c>
      <c r="B7" s="148" t="s">
        <v>335</v>
      </c>
      <c r="C7" s="217">
        <v>10</v>
      </c>
      <c r="D7" s="217">
        <v>1</v>
      </c>
      <c r="E7" s="217">
        <v>2</v>
      </c>
      <c r="F7" s="217"/>
      <c r="G7" s="217"/>
      <c r="H7" s="144">
        <v>22</v>
      </c>
      <c r="I7" s="144">
        <v>22</v>
      </c>
      <c r="J7" s="144"/>
      <c r="K7" s="217">
        <v>45</v>
      </c>
      <c r="L7" s="149"/>
      <c r="M7" s="218"/>
      <c r="N7" s="66"/>
    </row>
    <row r="8" spans="1:14" ht="63" x14ac:dyDescent="0.25">
      <c r="A8" s="113" t="s">
        <v>115</v>
      </c>
      <c r="B8" s="136" t="s">
        <v>336</v>
      </c>
      <c r="C8" s="217">
        <v>10</v>
      </c>
      <c r="D8" s="217">
        <v>1</v>
      </c>
      <c r="E8" s="217">
        <v>2</v>
      </c>
      <c r="F8" s="217"/>
      <c r="G8" s="217"/>
      <c r="H8" s="144">
        <v>22</v>
      </c>
      <c r="I8" s="144">
        <v>22</v>
      </c>
      <c r="J8" s="144"/>
      <c r="K8" s="217">
        <v>45</v>
      </c>
      <c r="L8" s="149"/>
      <c r="M8" s="218" t="s">
        <v>333</v>
      </c>
      <c r="N8" s="66"/>
    </row>
    <row r="9" spans="1:14" ht="15.75" x14ac:dyDescent="0.25">
      <c r="A9" s="113" t="s">
        <v>121</v>
      </c>
      <c r="B9" s="114" t="s">
        <v>337</v>
      </c>
      <c r="C9" s="217"/>
      <c r="D9" s="217"/>
      <c r="E9" s="217"/>
      <c r="F9" s="217"/>
      <c r="G9" s="217"/>
      <c r="H9" s="144"/>
      <c r="I9" s="144"/>
      <c r="J9" s="144"/>
      <c r="K9" s="217"/>
      <c r="L9" s="149"/>
      <c r="M9" s="66"/>
      <c r="N9" s="66"/>
    </row>
    <row r="10" spans="1:14" ht="31.5" x14ac:dyDescent="0.25">
      <c r="A10" s="142" t="s">
        <v>212</v>
      </c>
      <c r="B10" s="219" t="s">
        <v>338</v>
      </c>
      <c r="C10" s="217">
        <v>4</v>
      </c>
      <c r="D10" s="217">
        <v>1</v>
      </c>
      <c r="E10" s="217">
        <v>2</v>
      </c>
      <c r="F10" s="217"/>
      <c r="G10" s="217"/>
      <c r="H10" s="144">
        <v>6</v>
      </c>
      <c r="I10" s="144">
        <v>6</v>
      </c>
      <c r="J10" s="144"/>
      <c r="K10" s="217"/>
      <c r="L10" s="149"/>
      <c r="M10" s="66"/>
      <c r="N10" s="66"/>
    </row>
    <row r="11" spans="1:14" ht="15.75" x14ac:dyDescent="0.25">
      <c r="A11" s="142" t="s">
        <v>214</v>
      </c>
      <c r="B11" s="148" t="s">
        <v>339</v>
      </c>
      <c r="C11" s="217">
        <v>1</v>
      </c>
      <c r="D11" s="217"/>
      <c r="E11" s="217"/>
      <c r="F11" s="217"/>
      <c r="G11" s="217"/>
      <c r="H11" s="217">
        <v>16</v>
      </c>
      <c r="I11" s="217">
        <v>16</v>
      </c>
      <c r="J11" s="217"/>
      <c r="K11" s="217">
        <v>45</v>
      </c>
      <c r="L11" s="149"/>
      <c r="M11" s="66"/>
      <c r="N11" s="66"/>
    </row>
    <row r="12" spans="1:14" ht="19.5" x14ac:dyDescent="0.25">
      <c r="A12" s="142" t="s">
        <v>216</v>
      </c>
      <c r="B12" s="148" t="s">
        <v>340</v>
      </c>
      <c r="C12" s="217"/>
      <c r="D12" s="217"/>
      <c r="E12" s="217"/>
      <c r="F12" s="217"/>
      <c r="G12" s="217"/>
      <c r="H12" s="217"/>
      <c r="I12" s="217"/>
      <c r="J12" s="217"/>
      <c r="K12" s="217"/>
      <c r="L12" s="149"/>
      <c r="M12" s="66"/>
      <c r="N12" s="66"/>
    </row>
    <row r="13" spans="1:14" ht="15.75" x14ac:dyDescent="0.25">
      <c r="A13" s="113" t="s">
        <v>80</v>
      </c>
      <c r="B13" s="114" t="s">
        <v>341</v>
      </c>
      <c r="C13" s="217">
        <v>5</v>
      </c>
      <c r="D13" s="217">
        <v>1</v>
      </c>
      <c r="E13" s="217">
        <v>2</v>
      </c>
      <c r="F13" s="217"/>
      <c r="G13" s="217"/>
      <c r="H13" s="217">
        <v>22</v>
      </c>
      <c r="I13" s="217">
        <v>22</v>
      </c>
      <c r="J13" s="217"/>
      <c r="K13" s="217">
        <v>45</v>
      </c>
      <c r="L13" s="149"/>
      <c r="M13" s="66"/>
      <c r="N13" s="66"/>
    </row>
    <row r="14" spans="1:14" ht="15.75" x14ac:dyDescent="0.25">
      <c r="A14" s="113" t="s">
        <v>82</v>
      </c>
      <c r="B14" s="114" t="s">
        <v>342</v>
      </c>
      <c r="C14" s="217">
        <v>5</v>
      </c>
      <c r="D14" s="217"/>
      <c r="E14" s="217"/>
      <c r="F14" s="217"/>
      <c r="G14" s="217"/>
      <c r="H14" s="217"/>
      <c r="I14" s="217"/>
      <c r="J14" s="217"/>
      <c r="K14" s="217"/>
      <c r="L14" s="149"/>
      <c r="M14" s="66"/>
      <c r="N14" s="66"/>
    </row>
    <row r="17" spans="1:13" ht="20.25" x14ac:dyDescent="0.3">
      <c r="A17" s="139"/>
      <c r="B17" s="220" t="s">
        <v>343</v>
      </c>
      <c r="C17" s="220"/>
      <c r="D17" s="220"/>
      <c r="E17" s="221"/>
      <c r="F17" s="221"/>
      <c r="G17" s="221"/>
    </row>
    <row r="21" spans="1:13" ht="20.25" x14ac:dyDescent="0.25">
      <c r="B21" s="266" t="s">
        <v>397</v>
      </c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</row>
  </sheetData>
  <mergeCells count="9">
    <mergeCell ref="A4:A5"/>
    <mergeCell ref="B4:B5"/>
    <mergeCell ref="C4:G4"/>
    <mergeCell ref="H4:L4"/>
    <mergeCell ref="M4:N4"/>
    <mergeCell ref="B21:M21"/>
    <mergeCell ref="B2:J2"/>
    <mergeCell ref="D3:G3"/>
    <mergeCell ref="J3:K3"/>
  </mergeCells>
  <pageMargins left="0.25" right="0.25" top="0.75" bottom="0.75" header="0.3" footer="0.3"/>
  <pageSetup paperSize="9" scale="7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6A6C-7919-4DDC-897B-6D9C2FCCC850}">
  <dimension ref="A1:O16"/>
  <sheetViews>
    <sheetView workbookViewId="0">
      <selection activeCell="D1" sqref="D1:K1"/>
    </sheetView>
  </sheetViews>
  <sheetFormatPr defaultRowHeight="15" x14ac:dyDescent="0.25"/>
  <cols>
    <col min="1" max="1" width="7" customWidth="1"/>
    <col min="2" max="2" width="28.140625" bestFit="1" customWidth="1"/>
    <col min="3" max="3" width="16.140625" customWidth="1"/>
    <col min="4" max="4" width="13.140625" customWidth="1"/>
    <col min="5" max="5" width="15.7109375" customWidth="1"/>
    <col min="6" max="6" width="10.7109375" customWidth="1"/>
    <col min="7" max="7" width="15.28515625" customWidth="1"/>
    <col min="8" max="8" width="13.140625" customWidth="1"/>
    <col min="9" max="9" width="12.5703125" customWidth="1"/>
    <col min="10" max="10" width="14.140625" customWidth="1"/>
    <col min="11" max="11" width="18.140625" customWidth="1"/>
    <col min="12" max="12" width="10.140625" customWidth="1"/>
    <col min="13" max="13" width="9.28515625" customWidth="1"/>
    <col min="14" max="14" width="19.5703125" customWidth="1"/>
    <col min="15" max="15" width="15" customWidth="1"/>
    <col min="257" max="257" width="7" customWidth="1"/>
    <col min="258" max="258" width="28.140625" bestFit="1" customWidth="1"/>
    <col min="259" max="259" width="18.42578125" customWidth="1"/>
    <col min="260" max="260" width="13.140625" customWidth="1"/>
    <col min="261" max="261" width="17.140625" customWidth="1"/>
    <col min="262" max="262" width="10.7109375" customWidth="1"/>
    <col min="263" max="263" width="17.85546875" customWidth="1"/>
    <col min="264" max="264" width="18" customWidth="1"/>
    <col min="265" max="265" width="15.85546875" customWidth="1"/>
    <col min="266" max="266" width="15.7109375" customWidth="1"/>
    <col min="267" max="267" width="18.140625" customWidth="1"/>
    <col min="268" max="269" width="11.85546875" customWidth="1"/>
    <col min="270" max="270" width="19.5703125" customWidth="1"/>
    <col min="271" max="271" width="15" customWidth="1"/>
    <col min="513" max="513" width="7" customWidth="1"/>
    <col min="514" max="514" width="28.140625" bestFit="1" customWidth="1"/>
    <col min="515" max="515" width="18.42578125" customWidth="1"/>
    <col min="516" max="516" width="13.140625" customWidth="1"/>
    <col min="517" max="517" width="17.140625" customWidth="1"/>
    <col min="518" max="518" width="10.7109375" customWidth="1"/>
    <col min="519" max="519" width="17.85546875" customWidth="1"/>
    <col min="520" max="520" width="18" customWidth="1"/>
    <col min="521" max="521" width="15.85546875" customWidth="1"/>
    <col min="522" max="522" width="15.7109375" customWidth="1"/>
    <col min="523" max="523" width="18.140625" customWidth="1"/>
    <col min="524" max="525" width="11.85546875" customWidth="1"/>
    <col min="526" max="526" width="19.5703125" customWidth="1"/>
    <col min="527" max="527" width="15" customWidth="1"/>
    <col min="769" max="769" width="7" customWidth="1"/>
    <col min="770" max="770" width="28.140625" bestFit="1" customWidth="1"/>
    <col min="771" max="771" width="18.42578125" customWidth="1"/>
    <col min="772" max="772" width="13.140625" customWidth="1"/>
    <col min="773" max="773" width="17.140625" customWidth="1"/>
    <col min="774" max="774" width="10.7109375" customWidth="1"/>
    <col min="775" max="775" width="17.85546875" customWidth="1"/>
    <col min="776" max="776" width="18" customWidth="1"/>
    <col min="777" max="777" width="15.85546875" customWidth="1"/>
    <col min="778" max="778" width="15.7109375" customWidth="1"/>
    <col min="779" max="779" width="18.140625" customWidth="1"/>
    <col min="780" max="781" width="11.85546875" customWidth="1"/>
    <col min="782" max="782" width="19.5703125" customWidth="1"/>
    <col min="783" max="783" width="15" customWidth="1"/>
    <col min="1025" max="1025" width="7" customWidth="1"/>
    <col min="1026" max="1026" width="28.140625" bestFit="1" customWidth="1"/>
    <col min="1027" max="1027" width="18.42578125" customWidth="1"/>
    <col min="1028" max="1028" width="13.140625" customWidth="1"/>
    <col min="1029" max="1029" width="17.140625" customWidth="1"/>
    <col min="1030" max="1030" width="10.7109375" customWidth="1"/>
    <col min="1031" max="1031" width="17.85546875" customWidth="1"/>
    <col min="1032" max="1032" width="18" customWidth="1"/>
    <col min="1033" max="1033" width="15.85546875" customWidth="1"/>
    <col min="1034" max="1034" width="15.7109375" customWidth="1"/>
    <col min="1035" max="1035" width="18.140625" customWidth="1"/>
    <col min="1036" max="1037" width="11.85546875" customWidth="1"/>
    <col min="1038" max="1038" width="19.5703125" customWidth="1"/>
    <col min="1039" max="1039" width="15" customWidth="1"/>
    <col min="1281" max="1281" width="7" customWidth="1"/>
    <col min="1282" max="1282" width="28.140625" bestFit="1" customWidth="1"/>
    <col min="1283" max="1283" width="18.42578125" customWidth="1"/>
    <col min="1284" max="1284" width="13.140625" customWidth="1"/>
    <col min="1285" max="1285" width="17.140625" customWidth="1"/>
    <col min="1286" max="1286" width="10.7109375" customWidth="1"/>
    <col min="1287" max="1287" width="17.85546875" customWidth="1"/>
    <col min="1288" max="1288" width="18" customWidth="1"/>
    <col min="1289" max="1289" width="15.85546875" customWidth="1"/>
    <col min="1290" max="1290" width="15.7109375" customWidth="1"/>
    <col min="1291" max="1291" width="18.140625" customWidth="1"/>
    <col min="1292" max="1293" width="11.85546875" customWidth="1"/>
    <col min="1294" max="1294" width="19.5703125" customWidth="1"/>
    <col min="1295" max="1295" width="15" customWidth="1"/>
    <col min="1537" max="1537" width="7" customWidth="1"/>
    <col min="1538" max="1538" width="28.140625" bestFit="1" customWidth="1"/>
    <col min="1539" max="1539" width="18.42578125" customWidth="1"/>
    <col min="1540" max="1540" width="13.140625" customWidth="1"/>
    <col min="1541" max="1541" width="17.140625" customWidth="1"/>
    <col min="1542" max="1542" width="10.7109375" customWidth="1"/>
    <col min="1543" max="1543" width="17.85546875" customWidth="1"/>
    <col min="1544" max="1544" width="18" customWidth="1"/>
    <col min="1545" max="1545" width="15.85546875" customWidth="1"/>
    <col min="1546" max="1546" width="15.7109375" customWidth="1"/>
    <col min="1547" max="1547" width="18.140625" customWidth="1"/>
    <col min="1548" max="1549" width="11.85546875" customWidth="1"/>
    <col min="1550" max="1550" width="19.5703125" customWidth="1"/>
    <col min="1551" max="1551" width="15" customWidth="1"/>
    <col min="1793" max="1793" width="7" customWidth="1"/>
    <col min="1794" max="1794" width="28.140625" bestFit="1" customWidth="1"/>
    <col min="1795" max="1795" width="18.42578125" customWidth="1"/>
    <col min="1796" max="1796" width="13.140625" customWidth="1"/>
    <col min="1797" max="1797" width="17.140625" customWidth="1"/>
    <col min="1798" max="1798" width="10.7109375" customWidth="1"/>
    <col min="1799" max="1799" width="17.85546875" customWidth="1"/>
    <col min="1800" max="1800" width="18" customWidth="1"/>
    <col min="1801" max="1801" width="15.85546875" customWidth="1"/>
    <col min="1802" max="1802" width="15.7109375" customWidth="1"/>
    <col min="1803" max="1803" width="18.140625" customWidth="1"/>
    <col min="1804" max="1805" width="11.85546875" customWidth="1"/>
    <col min="1806" max="1806" width="19.5703125" customWidth="1"/>
    <col min="1807" max="1807" width="15" customWidth="1"/>
    <col min="2049" max="2049" width="7" customWidth="1"/>
    <col min="2050" max="2050" width="28.140625" bestFit="1" customWidth="1"/>
    <col min="2051" max="2051" width="18.42578125" customWidth="1"/>
    <col min="2052" max="2052" width="13.140625" customWidth="1"/>
    <col min="2053" max="2053" width="17.140625" customWidth="1"/>
    <col min="2054" max="2054" width="10.7109375" customWidth="1"/>
    <col min="2055" max="2055" width="17.85546875" customWidth="1"/>
    <col min="2056" max="2056" width="18" customWidth="1"/>
    <col min="2057" max="2057" width="15.85546875" customWidth="1"/>
    <col min="2058" max="2058" width="15.7109375" customWidth="1"/>
    <col min="2059" max="2059" width="18.140625" customWidth="1"/>
    <col min="2060" max="2061" width="11.85546875" customWidth="1"/>
    <col min="2062" max="2062" width="19.5703125" customWidth="1"/>
    <col min="2063" max="2063" width="15" customWidth="1"/>
    <col min="2305" max="2305" width="7" customWidth="1"/>
    <col min="2306" max="2306" width="28.140625" bestFit="1" customWidth="1"/>
    <col min="2307" max="2307" width="18.42578125" customWidth="1"/>
    <col min="2308" max="2308" width="13.140625" customWidth="1"/>
    <col min="2309" max="2309" width="17.140625" customWidth="1"/>
    <col min="2310" max="2310" width="10.7109375" customWidth="1"/>
    <col min="2311" max="2311" width="17.85546875" customWidth="1"/>
    <col min="2312" max="2312" width="18" customWidth="1"/>
    <col min="2313" max="2313" width="15.85546875" customWidth="1"/>
    <col min="2314" max="2314" width="15.7109375" customWidth="1"/>
    <col min="2315" max="2315" width="18.140625" customWidth="1"/>
    <col min="2316" max="2317" width="11.85546875" customWidth="1"/>
    <col min="2318" max="2318" width="19.5703125" customWidth="1"/>
    <col min="2319" max="2319" width="15" customWidth="1"/>
    <col min="2561" max="2561" width="7" customWidth="1"/>
    <col min="2562" max="2562" width="28.140625" bestFit="1" customWidth="1"/>
    <col min="2563" max="2563" width="18.42578125" customWidth="1"/>
    <col min="2564" max="2564" width="13.140625" customWidth="1"/>
    <col min="2565" max="2565" width="17.140625" customWidth="1"/>
    <col min="2566" max="2566" width="10.7109375" customWidth="1"/>
    <col min="2567" max="2567" width="17.85546875" customWidth="1"/>
    <col min="2568" max="2568" width="18" customWidth="1"/>
    <col min="2569" max="2569" width="15.85546875" customWidth="1"/>
    <col min="2570" max="2570" width="15.7109375" customWidth="1"/>
    <col min="2571" max="2571" width="18.140625" customWidth="1"/>
    <col min="2572" max="2573" width="11.85546875" customWidth="1"/>
    <col min="2574" max="2574" width="19.5703125" customWidth="1"/>
    <col min="2575" max="2575" width="15" customWidth="1"/>
    <col min="2817" max="2817" width="7" customWidth="1"/>
    <col min="2818" max="2818" width="28.140625" bestFit="1" customWidth="1"/>
    <col min="2819" max="2819" width="18.42578125" customWidth="1"/>
    <col min="2820" max="2820" width="13.140625" customWidth="1"/>
    <col min="2821" max="2821" width="17.140625" customWidth="1"/>
    <col min="2822" max="2822" width="10.7109375" customWidth="1"/>
    <col min="2823" max="2823" width="17.85546875" customWidth="1"/>
    <col min="2824" max="2824" width="18" customWidth="1"/>
    <col min="2825" max="2825" width="15.85546875" customWidth="1"/>
    <col min="2826" max="2826" width="15.7109375" customWidth="1"/>
    <col min="2827" max="2827" width="18.140625" customWidth="1"/>
    <col min="2828" max="2829" width="11.85546875" customWidth="1"/>
    <col min="2830" max="2830" width="19.5703125" customWidth="1"/>
    <col min="2831" max="2831" width="15" customWidth="1"/>
    <col min="3073" max="3073" width="7" customWidth="1"/>
    <col min="3074" max="3074" width="28.140625" bestFit="1" customWidth="1"/>
    <col min="3075" max="3075" width="18.42578125" customWidth="1"/>
    <col min="3076" max="3076" width="13.140625" customWidth="1"/>
    <col min="3077" max="3077" width="17.140625" customWidth="1"/>
    <col min="3078" max="3078" width="10.7109375" customWidth="1"/>
    <col min="3079" max="3079" width="17.85546875" customWidth="1"/>
    <col min="3080" max="3080" width="18" customWidth="1"/>
    <col min="3081" max="3081" width="15.85546875" customWidth="1"/>
    <col min="3082" max="3082" width="15.7109375" customWidth="1"/>
    <col min="3083" max="3083" width="18.140625" customWidth="1"/>
    <col min="3084" max="3085" width="11.85546875" customWidth="1"/>
    <col min="3086" max="3086" width="19.5703125" customWidth="1"/>
    <col min="3087" max="3087" width="15" customWidth="1"/>
    <col min="3329" max="3329" width="7" customWidth="1"/>
    <col min="3330" max="3330" width="28.140625" bestFit="1" customWidth="1"/>
    <col min="3331" max="3331" width="18.42578125" customWidth="1"/>
    <col min="3332" max="3332" width="13.140625" customWidth="1"/>
    <col min="3333" max="3333" width="17.140625" customWidth="1"/>
    <col min="3334" max="3334" width="10.7109375" customWidth="1"/>
    <col min="3335" max="3335" width="17.85546875" customWidth="1"/>
    <col min="3336" max="3336" width="18" customWidth="1"/>
    <col min="3337" max="3337" width="15.85546875" customWidth="1"/>
    <col min="3338" max="3338" width="15.7109375" customWidth="1"/>
    <col min="3339" max="3339" width="18.140625" customWidth="1"/>
    <col min="3340" max="3341" width="11.85546875" customWidth="1"/>
    <col min="3342" max="3342" width="19.5703125" customWidth="1"/>
    <col min="3343" max="3343" width="15" customWidth="1"/>
    <col min="3585" max="3585" width="7" customWidth="1"/>
    <col min="3586" max="3586" width="28.140625" bestFit="1" customWidth="1"/>
    <col min="3587" max="3587" width="18.42578125" customWidth="1"/>
    <col min="3588" max="3588" width="13.140625" customWidth="1"/>
    <col min="3589" max="3589" width="17.140625" customWidth="1"/>
    <col min="3590" max="3590" width="10.7109375" customWidth="1"/>
    <col min="3591" max="3591" width="17.85546875" customWidth="1"/>
    <col min="3592" max="3592" width="18" customWidth="1"/>
    <col min="3593" max="3593" width="15.85546875" customWidth="1"/>
    <col min="3594" max="3594" width="15.7109375" customWidth="1"/>
    <col min="3595" max="3595" width="18.140625" customWidth="1"/>
    <col min="3596" max="3597" width="11.85546875" customWidth="1"/>
    <col min="3598" max="3598" width="19.5703125" customWidth="1"/>
    <col min="3599" max="3599" width="15" customWidth="1"/>
    <col min="3841" max="3841" width="7" customWidth="1"/>
    <col min="3842" max="3842" width="28.140625" bestFit="1" customWidth="1"/>
    <col min="3843" max="3843" width="18.42578125" customWidth="1"/>
    <col min="3844" max="3844" width="13.140625" customWidth="1"/>
    <col min="3845" max="3845" width="17.140625" customWidth="1"/>
    <col min="3846" max="3846" width="10.7109375" customWidth="1"/>
    <col min="3847" max="3847" width="17.85546875" customWidth="1"/>
    <col min="3848" max="3848" width="18" customWidth="1"/>
    <col min="3849" max="3849" width="15.85546875" customWidth="1"/>
    <col min="3850" max="3850" width="15.7109375" customWidth="1"/>
    <col min="3851" max="3851" width="18.140625" customWidth="1"/>
    <col min="3852" max="3853" width="11.85546875" customWidth="1"/>
    <col min="3854" max="3854" width="19.5703125" customWidth="1"/>
    <col min="3855" max="3855" width="15" customWidth="1"/>
    <col min="4097" max="4097" width="7" customWidth="1"/>
    <col min="4098" max="4098" width="28.140625" bestFit="1" customWidth="1"/>
    <col min="4099" max="4099" width="18.42578125" customWidth="1"/>
    <col min="4100" max="4100" width="13.140625" customWidth="1"/>
    <col min="4101" max="4101" width="17.140625" customWidth="1"/>
    <col min="4102" max="4102" width="10.7109375" customWidth="1"/>
    <col min="4103" max="4103" width="17.85546875" customWidth="1"/>
    <col min="4104" max="4104" width="18" customWidth="1"/>
    <col min="4105" max="4105" width="15.85546875" customWidth="1"/>
    <col min="4106" max="4106" width="15.7109375" customWidth="1"/>
    <col min="4107" max="4107" width="18.140625" customWidth="1"/>
    <col min="4108" max="4109" width="11.85546875" customWidth="1"/>
    <col min="4110" max="4110" width="19.5703125" customWidth="1"/>
    <col min="4111" max="4111" width="15" customWidth="1"/>
    <col min="4353" max="4353" width="7" customWidth="1"/>
    <col min="4354" max="4354" width="28.140625" bestFit="1" customWidth="1"/>
    <col min="4355" max="4355" width="18.42578125" customWidth="1"/>
    <col min="4356" max="4356" width="13.140625" customWidth="1"/>
    <col min="4357" max="4357" width="17.140625" customWidth="1"/>
    <col min="4358" max="4358" width="10.7109375" customWidth="1"/>
    <col min="4359" max="4359" width="17.85546875" customWidth="1"/>
    <col min="4360" max="4360" width="18" customWidth="1"/>
    <col min="4361" max="4361" width="15.85546875" customWidth="1"/>
    <col min="4362" max="4362" width="15.7109375" customWidth="1"/>
    <col min="4363" max="4363" width="18.140625" customWidth="1"/>
    <col min="4364" max="4365" width="11.85546875" customWidth="1"/>
    <col min="4366" max="4366" width="19.5703125" customWidth="1"/>
    <col min="4367" max="4367" width="15" customWidth="1"/>
    <col min="4609" max="4609" width="7" customWidth="1"/>
    <col min="4610" max="4610" width="28.140625" bestFit="1" customWidth="1"/>
    <col min="4611" max="4611" width="18.42578125" customWidth="1"/>
    <col min="4612" max="4612" width="13.140625" customWidth="1"/>
    <col min="4613" max="4613" width="17.140625" customWidth="1"/>
    <col min="4614" max="4614" width="10.7109375" customWidth="1"/>
    <col min="4615" max="4615" width="17.85546875" customWidth="1"/>
    <col min="4616" max="4616" width="18" customWidth="1"/>
    <col min="4617" max="4617" width="15.85546875" customWidth="1"/>
    <col min="4618" max="4618" width="15.7109375" customWidth="1"/>
    <col min="4619" max="4619" width="18.140625" customWidth="1"/>
    <col min="4620" max="4621" width="11.85546875" customWidth="1"/>
    <col min="4622" max="4622" width="19.5703125" customWidth="1"/>
    <col min="4623" max="4623" width="15" customWidth="1"/>
    <col min="4865" max="4865" width="7" customWidth="1"/>
    <col min="4866" max="4866" width="28.140625" bestFit="1" customWidth="1"/>
    <col min="4867" max="4867" width="18.42578125" customWidth="1"/>
    <col min="4868" max="4868" width="13.140625" customWidth="1"/>
    <col min="4869" max="4869" width="17.140625" customWidth="1"/>
    <col min="4870" max="4870" width="10.7109375" customWidth="1"/>
    <col min="4871" max="4871" width="17.85546875" customWidth="1"/>
    <col min="4872" max="4872" width="18" customWidth="1"/>
    <col min="4873" max="4873" width="15.85546875" customWidth="1"/>
    <col min="4874" max="4874" width="15.7109375" customWidth="1"/>
    <col min="4875" max="4875" width="18.140625" customWidth="1"/>
    <col min="4876" max="4877" width="11.85546875" customWidth="1"/>
    <col min="4878" max="4878" width="19.5703125" customWidth="1"/>
    <col min="4879" max="4879" width="15" customWidth="1"/>
    <col min="5121" max="5121" width="7" customWidth="1"/>
    <col min="5122" max="5122" width="28.140625" bestFit="1" customWidth="1"/>
    <col min="5123" max="5123" width="18.42578125" customWidth="1"/>
    <col min="5124" max="5124" width="13.140625" customWidth="1"/>
    <col min="5125" max="5125" width="17.140625" customWidth="1"/>
    <col min="5126" max="5126" width="10.7109375" customWidth="1"/>
    <col min="5127" max="5127" width="17.85546875" customWidth="1"/>
    <col min="5128" max="5128" width="18" customWidth="1"/>
    <col min="5129" max="5129" width="15.85546875" customWidth="1"/>
    <col min="5130" max="5130" width="15.7109375" customWidth="1"/>
    <col min="5131" max="5131" width="18.140625" customWidth="1"/>
    <col min="5132" max="5133" width="11.85546875" customWidth="1"/>
    <col min="5134" max="5134" width="19.5703125" customWidth="1"/>
    <col min="5135" max="5135" width="15" customWidth="1"/>
    <col min="5377" max="5377" width="7" customWidth="1"/>
    <col min="5378" max="5378" width="28.140625" bestFit="1" customWidth="1"/>
    <col min="5379" max="5379" width="18.42578125" customWidth="1"/>
    <col min="5380" max="5380" width="13.140625" customWidth="1"/>
    <col min="5381" max="5381" width="17.140625" customWidth="1"/>
    <col min="5382" max="5382" width="10.7109375" customWidth="1"/>
    <col min="5383" max="5383" width="17.85546875" customWidth="1"/>
    <col min="5384" max="5384" width="18" customWidth="1"/>
    <col min="5385" max="5385" width="15.85546875" customWidth="1"/>
    <col min="5386" max="5386" width="15.7109375" customWidth="1"/>
    <col min="5387" max="5387" width="18.140625" customWidth="1"/>
    <col min="5388" max="5389" width="11.85546875" customWidth="1"/>
    <col min="5390" max="5390" width="19.5703125" customWidth="1"/>
    <col min="5391" max="5391" width="15" customWidth="1"/>
    <col min="5633" max="5633" width="7" customWidth="1"/>
    <col min="5634" max="5634" width="28.140625" bestFit="1" customWidth="1"/>
    <col min="5635" max="5635" width="18.42578125" customWidth="1"/>
    <col min="5636" max="5636" width="13.140625" customWidth="1"/>
    <col min="5637" max="5637" width="17.140625" customWidth="1"/>
    <col min="5638" max="5638" width="10.7109375" customWidth="1"/>
    <col min="5639" max="5639" width="17.85546875" customWidth="1"/>
    <col min="5640" max="5640" width="18" customWidth="1"/>
    <col min="5641" max="5641" width="15.85546875" customWidth="1"/>
    <col min="5642" max="5642" width="15.7109375" customWidth="1"/>
    <col min="5643" max="5643" width="18.140625" customWidth="1"/>
    <col min="5644" max="5645" width="11.85546875" customWidth="1"/>
    <col min="5646" max="5646" width="19.5703125" customWidth="1"/>
    <col min="5647" max="5647" width="15" customWidth="1"/>
    <col min="5889" max="5889" width="7" customWidth="1"/>
    <col min="5890" max="5890" width="28.140625" bestFit="1" customWidth="1"/>
    <col min="5891" max="5891" width="18.42578125" customWidth="1"/>
    <col min="5892" max="5892" width="13.140625" customWidth="1"/>
    <col min="5893" max="5893" width="17.140625" customWidth="1"/>
    <col min="5894" max="5894" width="10.7109375" customWidth="1"/>
    <col min="5895" max="5895" width="17.85546875" customWidth="1"/>
    <col min="5896" max="5896" width="18" customWidth="1"/>
    <col min="5897" max="5897" width="15.85546875" customWidth="1"/>
    <col min="5898" max="5898" width="15.7109375" customWidth="1"/>
    <col min="5899" max="5899" width="18.140625" customWidth="1"/>
    <col min="5900" max="5901" width="11.85546875" customWidth="1"/>
    <col min="5902" max="5902" width="19.5703125" customWidth="1"/>
    <col min="5903" max="5903" width="15" customWidth="1"/>
    <col min="6145" max="6145" width="7" customWidth="1"/>
    <col min="6146" max="6146" width="28.140625" bestFit="1" customWidth="1"/>
    <col min="6147" max="6147" width="18.42578125" customWidth="1"/>
    <col min="6148" max="6148" width="13.140625" customWidth="1"/>
    <col min="6149" max="6149" width="17.140625" customWidth="1"/>
    <col min="6150" max="6150" width="10.7109375" customWidth="1"/>
    <col min="6151" max="6151" width="17.85546875" customWidth="1"/>
    <col min="6152" max="6152" width="18" customWidth="1"/>
    <col min="6153" max="6153" width="15.85546875" customWidth="1"/>
    <col min="6154" max="6154" width="15.7109375" customWidth="1"/>
    <col min="6155" max="6155" width="18.140625" customWidth="1"/>
    <col min="6156" max="6157" width="11.85546875" customWidth="1"/>
    <col min="6158" max="6158" width="19.5703125" customWidth="1"/>
    <col min="6159" max="6159" width="15" customWidth="1"/>
    <col min="6401" max="6401" width="7" customWidth="1"/>
    <col min="6402" max="6402" width="28.140625" bestFit="1" customWidth="1"/>
    <col min="6403" max="6403" width="18.42578125" customWidth="1"/>
    <col min="6404" max="6404" width="13.140625" customWidth="1"/>
    <col min="6405" max="6405" width="17.140625" customWidth="1"/>
    <col min="6406" max="6406" width="10.7109375" customWidth="1"/>
    <col min="6407" max="6407" width="17.85546875" customWidth="1"/>
    <col min="6408" max="6408" width="18" customWidth="1"/>
    <col min="6409" max="6409" width="15.85546875" customWidth="1"/>
    <col min="6410" max="6410" width="15.7109375" customWidth="1"/>
    <col min="6411" max="6411" width="18.140625" customWidth="1"/>
    <col min="6412" max="6413" width="11.85546875" customWidth="1"/>
    <col min="6414" max="6414" width="19.5703125" customWidth="1"/>
    <col min="6415" max="6415" width="15" customWidth="1"/>
    <col min="6657" max="6657" width="7" customWidth="1"/>
    <col min="6658" max="6658" width="28.140625" bestFit="1" customWidth="1"/>
    <col min="6659" max="6659" width="18.42578125" customWidth="1"/>
    <col min="6660" max="6660" width="13.140625" customWidth="1"/>
    <col min="6661" max="6661" width="17.140625" customWidth="1"/>
    <col min="6662" max="6662" width="10.7109375" customWidth="1"/>
    <col min="6663" max="6663" width="17.85546875" customWidth="1"/>
    <col min="6664" max="6664" width="18" customWidth="1"/>
    <col min="6665" max="6665" width="15.85546875" customWidth="1"/>
    <col min="6666" max="6666" width="15.7109375" customWidth="1"/>
    <col min="6667" max="6667" width="18.140625" customWidth="1"/>
    <col min="6668" max="6669" width="11.85546875" customWidth="1"/>
    <col min="6670" max="6670" width="19.5703125" customWidth="1"/>
    <col min="6671" max="6671" width="15" customWidth="1"/>
    <col min="6913" max="6913" width="7" customWidth="1"/>
    <col min="6914" max="6914" width="28.140625" bestFit="1" customWidth="1"/>
    <col min="6915" max="6915" width="18.42578125" customWidth="1"/>
    <col min="6916" max="6916" width="13.140625" customWidth="1"/>
    <col min="6917" max="6917" width="17.140625" customWidth="1"/>
    <col min="6918" max="6918" width="10.7109375" customWidth="1"/>
    <col min="6919" max="6919" width="17.85546875" customWidth="1"/>
    <col min="6920" max="6920" width="18" customWidth="1"/>
    <col min="6921" max="6921" width="15.85546875" customWidth="1"/>
    <col min="6922" max="6922" width="15.7109375" customWidth="1"/>
    <col min="6923" max="6923" width="18.140625" customWidth="1"/>
    <col min="6924" max="6925" width="11.85546875" customWidth="1"/>
    <col min="6926" max="6926" width="19.5703125" customWidth="1"/>
    <col min="6927" max="6927" width="15" customWidth="1"/>
    <col min="7169" max="7169" width="7" customWidth="1"/>
    <col min="7170" max="7170" width="28.140625" bestFit="1" customWidth="1"/>
    <col min="7171" max="7171" width="18.42578125" customWidth="1"/>
    <col min="7172" max="7172" width="13.140625" customWidth="1"/>
    <col min="7173" max="7173" width="17.140625" customWidth="1"/>
    <col min="7174" max="7174" width="10.7109375" customWidth="1"/>
    <col min="7175" max="7175" width="17.85546875" customWidth="1"/>
    <col min="7176" max="7176" width="18" customWidth="1"/>
    <col min="7177" max="7177" width="15.85546875" customWidth="1"/>
    <col min="7178" max="7178" width="15.7109375" customWidth="1"/>
    <col min="7179" max="7179" width="18.140625" customWidth="1"/>
    <col min="7180" max="7181" width="11.85546875" customWidth="1"/>
    <col min="7182" max="7182" width="19.5703125" customWidth="1"/>
    <col min="7183" max="7183" width="15" customWidth="1"/>
    <col min="7425" max="7425" width="7" customWidth="1"/>
    <col min="7426" max="7426" width="28.140625" bestFit="1" customWidth="1"/>
    <col min="7427" max="7427" width="18.42578125" customWidth="1"/>
    <col min="7428" max="7428" width="13.140625" customWidth="1"/>
    <col min="7429" max="7429" width="17.140625" customWidth="1"/>
    <col min="7430" max="7430" width="10.7109375" customWidth="1"/>
    <col min="7431" max="7431" width="17.85546875" customWidth="1"/>
    <col min="7432" max="7432" width="18" customWidth="1"/>
    <col min="7433" max="7433" width="15.85546875" customWidth="1"/>
    <col min="7434" max="7434" width="15.7109375" customWidth="1"/>
    <col min="7435" max="7435" width="18.140625" customWidth="1"/>
    <col min="7436" max="7437" width="11.85546875" customWidth="1"/>
    <col min="7438" max="7438" width="19.5703125" customWidth="1"/>
    <col min="7439" max="7439" width="15" customWidth="1"/>
    <col min="7681" max="7681" width="7" customWidth="1"/>
    <col min="7682" max="7682" width="28.140625" bestFit="1" customWidth="1"/>
    <col min="7683" max="7683" width="18.42578125" customWidth="1"/>
    <col min="7684" max="7684" width="13.140625" customWidth="1"/>
    <col min="7685" max="7685" width="17.140625" customWidth="1"/>
    <col min="7686" max="7686" width="10.7109375" customWidth="1"/>
    <col min="7687" max="7687" width="17.85546875" customWidth="1"/>
    <col min="7688" max="7688" width="18" customWidth="1"/>
    <col min="7689" max="7689" width="15.85546875" customWidth="1"/>
    <col min="7690" max="7690" width="15.7109375" customWidth="1"/>
    <col min="7691" max="7691" width="18.140625" customWidth="1"/>
    <col min="7692" max="7693" width="11.85546875" customWidth="1"/>
    <col min="7694" max="7694" width="19.5703125" customWidth="1"/>
    <col min="7695" max="7695" width="15" customWidth="1"/>
    <col min="7937" max="7937" width="7" customWidth="1"/>
    <col min="7938" max="7938" width="28.140625" bestFit="1" customWidth="1"/>
    <col min="7939" max="7939" width="18.42578125" customWidth="1"/>
    <col min="7940" max="7940" width="13.140625" customWidth="1"/>
    <col min="7941" max="7941" width="17.140625" customWidth="1"/>
    <col min="7942" max="7942" width="10.7109375" customWidth="1"/>
    <col min="7943" max="7943" width="17.85546875" customWidth="1"/>
    <col min="7944" max="7944" width="18" customWidth="1"/>
    <col min="7945" max="7945" width="15.85546875" customWidth="1"/>
    <col min="7946" max="7946" width="15.7109375" customWidth="1"/>
    <col min="7947" max="7947" width="18.140625" customWidth="1"/>
    <col min="7948" max="7949" width="11.85546875" customWidth="1"/>
    <col min="7950" max="7950" width="19.5703125" customWidth="1"/>
    <col min="7951" max="7951" width="15" customWidth="1"/>
    <col min="8193" max="8193" width="7" customWidth="1"/>
    <col min="8194" max="8194" width="28.140625" bestFit="1" customWidth="1"/>
    <col min="8195" max="8195" width="18.42578125" customWidth="1"/>
    <col min="8196" max="8196" width="13.140625" customWidth="1"/>
    <col min="8197" max="8197" width="17.140625" customWidth="1"/>
    <col min="8198" max="8198" width="10.7109375" customWidth="1"/>
    <col min="8199" max="8199" width="17.85546875" customWidth="1"/>
    <col min="8200" max="8200" width="18" customWidth="1"/>
    <col min="8201" max="8201" width="15.85546875" customWidth="1"/>
    <col min="8202" max="8202" width="15.7109375" customWidth="1"/>
    <col min="8203" max="8203" width="18.140625" customWidth="1"/>
    <col min="8204" max="8205" width="11.85546875" customWidth="1"/>
    <col min="8206" max="8206" width="19.5703125" customWidth="1"/>
    <col min="8207" max="8207" width="15" customWidth="1"/>
    <col min="8449" max="8449" width="7" customWidth="1"/>
    <col min="8450" max="8450" width="28.140625" bestFit="1" customWidth="1"/>
    <col min="8451" max="8451" width="18.42578125" customWidth="1"/>
    <col min="8452" max="8452" width="13.140625" customWidth="1"/>
    <col min="8453" max="8453" width="17.140625" customWidth="1"/>
    <col min="8454" max="8454" width="10.7109375" customWidth="1"/>
    <col min="8455" max="8455" width="17.85546875" customWidth="1"/>
    <col min="8456" max="8456" width="18" customWidth="1"/>
    <col min="8457" max="8457" width="15.85546875" customWidth="1"/>
    <col min="8458" max="8458" width="15.7109375" customWidth="1"/>
    <col min="8459" max="8459" width="18.140625" customWidth="1"/>
    <col min="8460" max="8461" width="11.85546875" customWidth="1"/>
    <col min="8462" max="8462" width="19.5703125" customWidth="1"/>
    <col min="8463" max="8463" width="15" customWidth="1"/>
    <col min="8705" max="8705" width="7" customWidth="1"/>
    <col min="8706" max="8706" width="28.140625" bestFit="1" customWidth="1"/>
    <col min="8707" max="8707" width="18.42578125" customWidth="1"/>
    <col min="8708" max="8708" width="13.140625" customWidth="1"/>
    <col min="8709" max="8709" width="17.140625" customWidth="1"/>
    <col min="8710" max="8710" width="10.7109375" customWidth="1"/>
    <col min="8711" max="8711" width="17.85546875" customWidth="1"/>
    <col min="8712" max="8712" width="18" customWidth="1"/>
    <col min="8713" max="8713" width="15.85546875" customWidth="1"/>
    <col min="8714" max="8714" width="15.7109375" customWidth="1"/>
    <col min="8715" max="8715" width="18.140625" customWidth="1"/>
    <col min="8716" max="8717" width="11.85546875" customWidth="1"/>
    <col min="8718" max="8718" width="19.5703125" customWidth="1"/>
    <col min="8719" max="8719" width="15" customWidth="1"/>
    <col min="8961" max="8961" width="7" customWidth="1"/>
    <col min="8962" max="8962" width="28.140625" bestFit="1" customWidth="1"/>
    <col min="8963" max="8963" width="18.42578125" customWidth="1"/>
    <col min="8964" max="8964" width="13.140625" customWidth="1"/>
    <col min="8965" max="8965" width="17.140625" customWidth="1"/>
    <col min="8966" max="8966" width="10.7109375" customWidth="1"/>
    <col min="8967" max="8967" width="17.85546875" customWidth="1"/>
    <col min="8968" max="8968" width="18" customWidth="1"/>
    <col min="8969" max="8969" width="15.85546875" customWidth="1"/>
    <col min="8970" max="8970" width="15.7109375" customWidth="1"/>
    <col min="8971" max="8971" width="18.140625" customWidth="1"/>
    <col min="8972" max="8973" width="11.85546875" customWidth="1"/>
    <col min="8974" max="8974" width="19.5703125" customWidth="1"/>
    <col min="8975" max="8975" width="15" customWidth="1"/>
    <col min="9217" max="9217" width="7" customWidth="1"/>
    <col min="9218" max="9218" width="28.140625" bestFit="1" customWidth="1"/>
    <col min="9219" max="9219" width="18.42578125" customWidth="1"/>
    <col min="9220" max="9220" width="13.140625" customWidth="1"/>
    <col min="9221" max="9221" width="17.140625" customWidth="1"/>
    <col min="9222" max="9222" width="10.7109375" customWidth="1"/>
    <col min="9223" max="9223" width="17.85546875" customWidth="1"/>
    <col min="9224" max="9224" width="18" customWidth="1"/>
    <col min="9225" max="9225" width="15.85546875" customWidth="1"/>
    <col min="9226" max="9226" width="15.7109375" customWidth="1"/>
    <col min="9227" max="9227" width="18.140625" customWidth="1"/>
    <col min="9228" max="9229" width="11.85546875" customWidth="1"/>
    <col min="9230" max="9230" width="19.5703125" customWidth="1"/>
    <col min="9231" max="9231" width="15" customWidth="1"/>
    <col min="9473" max="9473" width="7" customWidth="1"/>
    <col min="9474" max="9474" width="28.140625" bestFit="1" customWidth="1"/>
    <col min="9475" max="9475" width="18.42578125" customWidth="1"/>
    <col min="9476" max="9476" width="13.140625" customWidth="1"/>
    <col min="9477" max="9477" width="17.140625" customWidth="1"/>
    <col min="9478" max="9478" width="10.7109375" customWidth="1"/>
    <col min="9479" max="9479" width="17.85546875" customWidth="1"/>
    <col min="9480" max="9480" width="18" customWidth="1"/>
    <col min="9481" max="9481" width="15.85546875" customWidth="1"/>
    <col min="9482" max="9482" width="15.7109375" customWidth="1"/>
    <col min="9483" max="9483" width="18.140625" customWidth="1"/>
    <col min="9484" max="9485" width="11.85546875" customWidth="1"/>
    <col min="9486" max="9486" width="19.5703125" customWidth="1"/>
    <col min="9487" max="9487" width="15" customWidth="1"/>
    <col min="9729" max="9729" width="7" customWidth="1"/>
    <col min="9730" max="9730" width="28.140625" bestFit="1" customWidth="1"/>
    <col min="9731" max="9731" width="18.42578125" customWidth="1"/>
    <col min="9732" max="9732" width="13.140625" customWidth="1"/>
    <col min="9733" max="9733" width="17.140625" customWidth="1"/>
    <col min="9734" max="9734" width="10.7109375" customWidth="1"/>
    <col min="9735" max="9735" width="17.85546875" customWidth="1"/>
    <col min="9736" max="9736" width="18" customWidth="1"/>
    <col min="9737" max="9737" width="15.85546875" customWidth="1"/>
    <col min="9738" max="9738" width="15.7109375" customWidth="1"/>
    <col min="9739" max="9739" width="18.140625" customWidth="1"/>
    <col min="9740" max="9741" width="11.85546875" customWidth="1"/>
    <col min="9742" max="9742" width="19.5703125" customWidth="1"/>
    <col min="9743" max="9743" width="15" customWidth="1"/>
    <col min="9985" max="9985" width="7" customWidth="1"/>
    <col min="9986" max="9986" width="28.140625" bestFit="1" customWidth="1"/>
    <col min="9987" max="9987" width="18.42578125" customWidth="1"/>
    <col min="9988" max="9988" width="13.140625" customWidth="1"/>
    <col min="9989" max="9989" width="17.140625" customWidth="1"/>
    <col min="9990" max="9990" width="10.7109375" customWidth="1"/>
    <col min="9991" max="9991" width="17.85546875" customWidth="1"/>
    <col min="9992" max="9992" width="18" customWidth="1"/>
    <col min="9993" max="9993" width="15.85546875" customWidth="1"/>
    <col min="9994" max="9994" width="15.7109375" customWidth="1"/>
    <col min="9995" max="9995" width="18.140625" customWidth="1"/>
    <col min="9996" max="9997" width="11.85546875" customWidth="1"/>
    <col min="9998" max="9998" width="19.5703125" customWidth="1"/>
    <col min="9999" max="9999" width="15" customWidth="1"/>
    <col min="10241" max="10241" width="7" customWidth="1"/>
    <col min="10242" max="10242" width="28.140625" bestFit="1" customWidth="1"/>
    <col min="10243" max="10243" width="18.42578125" customWidth="1"/>
    <col min="10244" max="10244" width="13.140625" customWidth="1"/>
    <col min="10245" max="10245" width="17.140625" customWidth="1"/>
    <col min="10246" max="10246" width="10.7109375" customWidth="1"/>
    <col min="10247" max="10247" width="17.85546875" customWidth="1"/>
    <col min="10248" max="10248" width="18" customWidth="1"/>
    <col min="10249" max="10249" width="15.85546875" customWidth="1"/>
    <col min="10250" max="10250" width="15.7109375" customWidth="1"/>
    <col min="10251" max="10251" width="18.140625" customWidth="1"/>
    <col min="10252" max="10253" width="11.85546875" customWidth="1"/>
    <col min="10254" max="10254" width="19.5703125" customWidth="1"/>
    <col min="10255" max="10255" width="15" customWidth="1"/>
    <col min="10497" max="10497" width="7" customWidth="1"/>
    <col min="10498" max="10498" width="28.140625" bestFit="1" customWidth="1"/>
    <col min="10499" max="10499" width="18.42578125" customWidth="1"/>
    <col min="10500" max="10500" width="13.140625" customWidth="1"/>
    <col min="10501" max="10501" width="17.140625" customWidth="1"/>
    <col min="10502" max="10502" width="10.7109375" customWidth="1"/>
    <col min="10503" max="10503" width="17.85546875" customWidth="1"/>
    <col min="10504" max="10504" width="18" customWidth="1"/>
    <col min="10505" max="10505" width="15.85546875" customWidth="1"/>
    <col min="10506" max="10506" width="15.7109375" customWidth="1"/>
    <col min="10507" max="10507" width="18.140625" customWidth="1"/>
    <col min="10508" max="10509" width="11.85546875" customWidth="1"/>
    <col min="10510" max="10510" width="19.5703125" customWidth="1"/>
    <col min="10511" max="10511" width="15" customWidth="1"/>
    <col min="10753" max="10753" width="7" customWidth="1"/>
    <col min="10754" max="10754" width="28.140625" bestFit="1" customWidth="1"/>
    <col min="10755" max="10755" width="18.42578125" customWidth="1"/>
    <col min="10756" max="10756" width="13.140625" customWidth="1"/>
    <col min="10757" max="10757" width="17.140625" customWidth="1"/>
    <col min="10758" max="10758" width="10.7109375" customWidth="1"/>
    <col min="10759" max="10759" width="17.85546875" customWidth="1"/>
    <col min="10760" max="10760" width="18" customWidth="1"/>
    <col min="10761" max="10761" width="15.85546875" customWidth="1"/>
    <col min="10762" max="10762" width="15.7109375" customWidth="1"/>
    <col min="10763" max="10763" width="18.140625" customWidth="1"/>
    <col min="10764" max="10765" width="11.85546875" customWidth="1"/>
    <col min="10766" max="10766" width="19.5703125" customWidth="1"/>
    <col min="10767" max="10767" width="15" customWidth="1"/>
    <col min="11009" max="11009" width="7" customWidth="1"/>
    <col min="11010" max="11010" width="28.140625" bestFit="1" customWidth="1"/>
    <col min="11011" max="11011" width="18.42578125" customWidth="1"/>
    <col min="11012" max="11012" width="13.140625" customWidth="1"/>
    <col min="11013" max="11013" width="17.140625" customWidth="1"/>
    <col min="11014" max="11014" width="10.7109375" customWidth="1"/>
    <col min="11015" max="11015" width="17.85546875" customWidth="1"/>
    <col min="11016" max="11016" width="18" customWidth="1"/>
    <col min="11017" max="11017" width="15.85546875" customWidth="1"/>
    <col min="11018" max="11018" width="15.7109375" customWidth="1"/>
    <col min="11019" max="11019" width="18.140625" customWidth="1"/>
    <col min="11020" max="11021" width="11.85546875" customWidth="1"/>
    <col min="11022" max="11022" width="19.5703125" customWidth="1"/>
    <col min="11023" max="11023" width="15" customWidth="1"/>
    <col min="11265" max="11265" width="7" customWidth="1"/>
    <col min="11266" max="11266" width="28.140625" bestFit="1" customWidth="1"/>
    <col min="11267" max="11267" width="18.42578125" customWidth="1"/>
    <col min="11268" max="11268" width="13.140625" customWidth="1"/>
    <col min="11269" max="11269" width="17.140625" customWidth="1"/>
    <col min="11270" max="11270" width="10.7109375" customWidth="1"/>
    <col min="11271" max="11271" width="17.85546875" customWidth="1"/>
    <col min="11272" max="11272" width="18" customWidth="1"/>
    <col min="11273" max="11273" width="15.85546875" customWidth="1"/>
    <col min="11274" max="11274" width="15.7109375" customWidth="1"/>
    <col min="11275" max="11275" width="18.140625" customWidth="1"/>
    <col min="11276" max="11277" width="11.85546875" customWidth="1"/>
    <col min="11278" max="11278" width="19.5703125" customWidth="1"/>
    <col min="11279" max="11279" width="15" customWidth="1"/>
    <col min="11521" max="11521" width="7" customWidth="1"/>
    <col min="11522" max="11522" width="28.140625" bestFit="1" customWidth="1"/>
    <col min="11523" max="11523" width="18.42578125" customWidth="1"/>
    <col min="11524" max="11524" width="13.140625" customWidth="1"/>
    <col min="11525" max="11525" width="17.140625" customWidth="1"/>
    <col min="11526" max="11526" width="10.7109375" customWidth="1"/>
    <col min="11527" max="11527" width="17.85546875" customWidth="1"/>
    <col min="11528" max="11528" width="18" customWidth="1"/>
    <col min="11529" max="11529" width="15.85546875" customWidth="1"/>
    <col min="11530" max="11530" width="15.7109375" customWidth="1"/>
    <col min="11531" max="11531" width="18.140625" customWidth="1"/>
    <col min="11532" max="11533" width="11.85546875" customWidth="1"/>
    <col min="11534" max="11534" width="19.5703125" customWidth="1"/>
    <col min="11535" max="11535" width="15" customWidth="1"/>
    <col min="11777" max="11777" width="7" customWidth="1"/>
    <col min="11778" max="11778" width="28.140625" bestFit="1" customWidth="1"/>
    <col min="11779" max="11779" width="18.42578125" customWidth="1"/>
    <col min="11780" max="11780" width="13.140625" customWidth="1"/>
    <col min="11781" max="11781" width="17.140625" customWidth="1"/>
    <col min="11782" max="11782" width="10.7109375" customWidth="1"/>
    <col min="11783" max="11783" width="17.85546875" customWidth="1"/>
    <col min="11784" max="11784" width="18" customWidth="1"/>
    <col min="11785" max="11785" width="15.85546875" customWidth="1"/>
    <col min="11786" max="11786" width="15.7109375" customWidth="1"/>
    <col min="11787" max="11787" width="18.140625" customWidth="1"/>
    <col min="11788" max="11789" width="11.85546875" customWidth="1"/>
    <col min="11790" max="11790" width="19.5703125" customWidth="1"/>
    <col min="11791" max="11791" width="15" customWidth="1"/>
    <col min="12033" max="12033" width="7" customWidth="1"/>
    <col min="12034" max="12034" width="28.140625" bestFit="1" customWidth="1"/>
    <col min="12035" max="12035" width="18.42578125" customWidth="1"/>
    <col min="12036" max="12036" width="13.140625" customWidth="1"/>
    <col min="12037" max="12037" width="17.140625" customWidth="1"/>
    <col min="12038" max="12038" width="10.7109375" customWidth="1"/>
    <col min="12039" max="12039" width="17.85546875" customWidth="1"/>
    <col min="12040" max="12040" width="18" customWidth="1"/>
    <col min="12041" max="12041" width="15.85546875" customWidth="1"/>
    <col min="12042" max="12042" width="15.7109375" customWidth="1"/>
    <col min="12043" max="12043" width="18.140625" customWidth="1"/>
    <col min="12044" max="12045" width="11.85546875" customWidth="1"/>
    <col min="12046" max="12046" width="19.5703125" customWidth="1"/>
    <col min="12047" max="12047" width="15" customWidth="1"/>
    <col min="12289" max="12289" width="7" customWidth="1"/>
    <col min="12290" max="12290" width="28.140625" bestFit="1" customWidth="1"/>
    <col min="12291" max="12291" width="18.42578125" customWidth="1"/>
    <col min="12292" max="12292" width="13.140625" customWidth="1"/>
    <col min="12293" max="12293" width="17.140625" customWidth="1"/>
    <col min="12294" max="12294" width="10.7109375" customWidth="1"/>
    <col min="12295" max="12295" width="17.85546875" customWidth="1"/>
    <col min="12296" max="12296" width="18" customWidth="1"/>
    <col min="12297" max="12297" width="15.85546875" customWidth="1"/>
    <col min="12298" max="12298" width="15.7109375" customWidth="1"/>
    <col min="12299" max="12299" width="18.140625" customWidth="1"/>
    <col min="12300" max="12301" width="11.85546875" customWidth="1"/>
    <col min="12302" max="12302" width="19.5703125" customWidth="1"/>
    <col min="12303" max="12303" width="15" customWidth="1"/>
    <col min="12545" max="12545" width="7" customWidth="1"/>
    <col min="12546" max="12546" width="28.140625" bestFit="1" customWidth="1"/>
    <col min="12547" max="12547" width="18.42578125" customWidth="1"/>
    <col min="12548" max="12548" width="13.140625" customWidth="1"/>
    <col min="12549" max="12549" width="17.140625" customWidth="1"/>
    <col min="12550" max="12550" width="10.7109375" customWidth="1"/>
    <col min="12551" max="12551" width="17.85546875" customWidth="1"/>
    <col min="12552" max="12552" width="18" customWidth="1"/>
    <col min="12553" max="12553" width="15.85546875" customWidth="1"/>
    <col min="12554" max="12554" width="15.7109375" customWidth="1"/>
    <col min="12555" max="12555" width="18.140625" customWidth="1"/>
    <col min="12556" max="12557" width="11.85546875" customWidth="1"/>
    <col min="12558" max="12558" width="19.5703125" customWidth="1"/>
    <col min="12559" max="12559" width="15" customWidth="1"/>
    <col min="12801" max="12801" width="7" customWidth="1"/>
    <col min="12802" max="12802" width="28.140625" bestFit="1" customWidth="1"/>
    <col min="12803" max="12803" width="18.42578125" customWidth="1"/>
    <col min="12804" max="12804" width="13.140625" customWidth="1"/>
    <col min="12805" max="12805" width="17.140625" customWidth="1"/>
    <col min="12806" max="12806" width="10.7109375" customWidth="1"/>
    <col min="12807" max="12807" width="17.85546875" customWidth="1"/>
    <col min="12808" max="12808" width="18" customWidth="1"/>
    <col min="12809" max="12809" width="15.85546875" customWidth="1"/>
    <col min="12810" max="12810" width="15.7109375" customWidth="1"/>
    <col min="12811" max="12811" width="18.140625" customWidth="1"/>
    <col min="12812" max="12813" width="11.85546875" customWidth="1"/>
    <col min="12814" max="12814" width="19.5703125" customWidth="1"/>
    <col min="12815" max="12815" width="15" customWidth="1"/>
    <col min="13057" max="13057" width="7" customWidth="1"/>
    <col min="13058" max="13058" width="28.140625" bestFit="1" customWidth="1"/>
    <col min="13059" max="13059" width="18.42578125" customWidth="1"/>
    <col min="13060" max="13060" width="13.140625" customWidth="1"/>
    <col min="13061" max="13061" width="17.140625" customWidth="1"/>
    <col min="13062" max="13062" width="10.7109375" customWidth="1"/>
    <col min="13063" max="13063" width="17.85546875" customWidth="1"/>
    <col min="13064" max="13064" width="18" customWidth="1"/>
    <col min="13065" max="13065" width="15.85546875" customWidth="1"/>
    <col min="13066" max="13066" width="15.7109375" customWidth="1"/>
    <col min="13067" max="13067" width="18.140625" customWidth="1"/>
    <col min="13068" max="13069" width="11.85546875" customWidth="1"/>
    <col min="13070" max="13070" width="19.5703125" customWidth="1"/>
    <col min="13071" max="13071" width="15" customWidth="1"/>
    <col min="13313" max="13313" width="7" customWidth="1"/>
    <col min="13314" max="13314" width="28.140625" bestFit="1" customWidth="1"/>
    <col min="13315" max="13315" width="18.42578125" customWidth="1"/>
    <col min="13316" max="13316" width="13.140625" customWidth="1"/>
    <col min="13317" max="13317" width="17.140625" customWidth="1"/>
    <col min="13318" max="13318" width="10.7109375" customWidth="1"/>
    <col min="13319" max="13319" width="17.85546875" customWidth="1"/>
    <col min="13320" max="13320" width="18" customWidth="1"/>
    <col min="13321" max="13321" width="15.85546875" customWidth="1"/>
    <col min="13322" max="13322" width="15.7109375" customWidth="1"/>
    <col min="13323" max="13323" width="18.140625" customWidth="1"/>
    <col min="13324" max="13325" width="11.85546875" customWidth="1"/>
    <col min="13326" max="13326" width="19.5703125" customWidth="1"/>
    <col min="13327" max="13327" width="15" customWidth="1"/>
    <col min="13569" max="13569" width="7" customWidth="1"/>
    <col min="13570" max="13570" width="28.140625" bestFit="1" customWidth="1"/>
    <col min="13571" max="13571" width="18.42578125" customWidth="1"/>
    <col min="13572" max="13572" width="13.140625" customWidth="1"/>
    <col min="13573" max="13573" width="17.140625" customWidth="1"/>
    <col min="13574" max="13574" width="10.7109375" customWidth="1"/>
    <col min="13575" max="13575" width="17.85546875" customWidth="1"/>
    <col min="13576" max="13576" width="18" customWidth="1"/>
    <col min="13577" max="13577" width="15.85546875" customWidth="1"/>
    <col min="13578" max="13578" width="15.7109375" customWidth="1"/>
    <col min="13579" max="13579" width="18.140625" customWidth="1"/>
    <col min="13580" max="13581" width="11.85546875" customWidth="1"/>
    <col min="13582" max="13582" width="19.5703125" customWidth="1"/>
    <col min="13583" max="13583" width="15" customWidth="1"/>
    <col min="13825" max="13825" width="7" customWidth="1"/>
    <col min="13826" max="13826" width="28.140625" bestFit="1" customWidth="1"/>
    <col min="13827" max="13827" width="18.42578125" customWidth="1"/>
    <col min="13828" max="13828" width="13.140625" customWidth="1"/>
    <col min="13829" max="13829" width="17.140625" customWidth="1"/>
    <col min="13830" max="13830" width="10.7109375" customWidth="1"/>
    <col min="13831" max="13831" width="17.85546875" customWidth="1"/>
    <col min="13832" max="13832" width="18" customWidth="1"/>
    <col min="13833" max="13833" width="15.85546875" customWidth="1"/>
    <col min="13834" max="13834" width="15.7109375" customWidth="1"/>
    <col min="13835" max="13835" width="18.140625" customWidth="1"/>
    <col min="13836" max="13837" width="11.85546875" customWidth="1"/>
    <col min="13838" max="13838" width="19.5703125" customWidth="1"/>
    <col min="13839" max="13839" width="15" customWidth="1"/>
    <col min="14081" max="14081" width="7" customWidth="1"/>
    <col min="14082" max="14082" width="28.140625" bestFit="1" customWidth="1"/>
    <col min="14083" max="14083" width="18.42578125" customWidth="1"/>
    <col min="14084" max="14084" width="13.140625" customWidth="1"/>
    <col min="14085" max="14085" width="17.140625" customWidth="1"/>
    <col min="14086" max="14086" width="10.7109375" customWidth="1"/>
    <col min="14087" max="14087" width="17.85546875" customWidth="1"/>
    <col min="14088" max="14088" width="18" customWidth="1"/>
    <col min="14089" max="14089" width="15.85546875" customWidth="1"/>
    <col min="14090" max="14090" width="15.7109375" customWidth="1"/>
    <col min="14091" max="14091" width="18.140625" customWidth="1"/>
    <col min="14092" max="14093" width="11.85546875" customWidth="1"/>
    <col min="14094" max="14094" width="19.5703125" customWidth="1"/>
    <col min="14095" max="14095" width="15" customWidth="1"/>
    <col min="14337" max="14337" width="7" customWidth="1"/>
    <col min="14338" max="14338" width="28.140625" bestFit="1" customWidth="1"/>
    <col min="14339" max="14339" width="18.42578125" customWidth="1"/>
    <col min="14340" max="14340" width="13.140625" customWidth="1"/>
    <col min="14341" max="14341" width="17.140625" customWidth="1"/>
    <col min="14342" max="14342" width="10.7109375" customWidth="1"/>
    <col min="14343" max="14343" width="17.85546875" customWidth="1"/>
    <col min="14344" max="14344" width="18" customWidth="1"/>
    <col min="14345" max="14345" width="15.85546875" customWidth="1"/>
    <col min="14346" max="14346" width="15.7109375" customWidth="1"/>
    <col min="14347" max="14347" width="18.140625" customWidth="1"/>
    <col min="14348" max="14349" width="11.85546875" customWidth="1"/>
    <col min="14350" max="14350" width="19.5703125" customWidth="1"/>
    <col min="14351" max="14351" width="15" customWidth="1"/>
    <col min="14593" max="14593" width="7" customWidth="1"/>
    <col min="14594" max="14594" width="28.140625" bestFit="1" customWidth="1"/>
    <col min="14595" max="14595" width="18.42578125" customWidth="1"/>
    <col min="14596" max="14596" width="13.140625" customWidth="1"/>
    <col min="14597" max="14597" width="17.140625" customWidth="1"/>
    <col min="14598" max="14598" width="10.7109375" customWidth="1"/>
    <col min="14599" max="14599" width="17.85546875" customWidth="1"/>
    <col min="14600" max="14600" width="18" customWidth="1"/>
    <col min="14601" max="14601" width="15.85546875" customWidth="1"/>
    <col min="14602" max="14602" width="15.7109375" customWidth="1"/>
    <col min="14603" max="14603" width="18.140625" customWidth="1"/>
    <col min="14604" max="14605" width="11.85546875" customWidth="1"/>
    <col min="14606" max="14606" width="19.5703125" customWidth="1"/>
    <col min="14607" max="14607" width="15" customWidth="1"/>
    <col min="14849" max="14849" width="7" customWidth="1"/>
    <col min="14850" max="14850" width="28.140625" bestFit="1" customWidth="1"/>
    <col min="14851" max="14851" width="18.42578125" customWidth="1"/>
    <col min="14852" max="14852" width="13.140625" customWidth="1"/>
    <col min="14853" max="14853" width="17.140625" customWidth="1"/>
    <col min="14854" max="14854" width="10.7109375" customWidth="1"/>
    <col min="14855" max="14855" width="17.85546875" customWidth="1"/>
    <col min="14856" max="14856" width="18" customWidth="1"/>
    <col min="14857" max="14857" width="15.85546875" customWidth="1"/>
    <col min="14858" max="14858" width="15.7109375" customWidth="1"/>
    <col min="14859" max="14859" width="18.140625" customWidth="1"/>
    <col min="14860" max="14861" width="11.85546875" customWidth="1"/>
    <col min="14862" max="14862" width="19.5703125" customWidth="1"/>
    <col min="14863" max="14863" width="15" customWidth="1"/>
    <col min="15105" max="15105" width="7" customWidth="1"/>
    <col min="15106" max="15106" width="28.140625" bestFit="1" customWidth="1"/>
    <col min="15107" max="15107" width="18.42578125" customWidth="1"/>
    <col min="15108" max="15108" width="13.140625" customWidth="1"/>
    <col min="15109" max="15109" width="17.140625" customWidth="1"/>
    <col min="15110" max="15110" width="10.7109375" customWidth="1"/>
    <col min="15111" max="15111" width="17.85546875" customWidth="1"/>
    <col min="15112" max="15112" width="18" customWidth="1"/>
    <col min="15113" max="15113" width="15.85546875" customWidth="1"/>
    <col min="15114" max="15114" width="15.7109375" customWidth="1"/>
    <col min="15115" max="15115" width="18.140625" customWidth="1"/>
    <col min="15116" max="15117" width="11.85546875" customWidth="1"/>
    <col min="15118" max="15118" width="19.5703125" customWidth="1"/>
    <col min="15119" max="15119" width="15" customWidth="1"/>
    <col min="15361" max="15361" width="7" customWidth="1"/>
    <col min="15362" max="15362" width="28.140625" bestFit="1" customWidth="1"/>
    <col min="15363" max="15363" width="18.42578125" customWidth="1"/>
    <col min="15364" max="15364" width="13.140625" customWidth="1"/>
    <col min="15365" max="15365" width="17.140625" customWidth="1"/>
    <col min="15366" max="15366" width="10.7109375" customWidth="1"/>
    <col min="15367" max="15367" width="17.85546875" customWidth="1"/>
    <col min="15368" max="15368" width="18" customWidth="1"/>
    <col min="15369" max="15369" width="15.85546875" customWidth="1"/>
    <col min="15370" max="15370" width="15.7109375" customWidth="1"/>
    <col min="15371" max="15371" width="18.140625" customWidth="1"/>
    <col min="15372" max="15373" width="11.85546875" customWidth="1"/>
    <col min="15374" max="15374" width="19.5703125" customWidth="1"/>
    <col min="15375" max="15375" width="15" customWidth="1"/>
    <col min="15617" max="15617" width="7" customWidth="1"/>
    <col min="15618" max="15618" width="28.140625" bestFit="1" customWidth="1"/>
    <col min="15619" max="15619" width="18.42578125" customWidth="1"/>
    <col min="15620" max="15620" width="13.140625" customWidth="1"/>
    <col min="15621" max="15621" width="17.140625" customWidth="1"/>
    <col min="15622" max="15622" width="10.7109375" customWidth="1"/>
    <col min="15623" max="15623" width="17.85546875" customWidth="1"/>
    <col min="15624" max="15624" width="18" customWidth="1"/>
    <col min="15625" max="15625" width="15.85546875" customWidth="1"/>
    <col min="15626" max="15626" width="15.7109375" customWidth="1"/>
    <col min="15627" max="15627" width="18.140625" customWidth="1"/>
    <col min="15628" max="15629" width="11.85546875" customWidth="1"/>
    <col min="15630" max="15630" width="19.5703125" customWidth="1"/>
    <col min="15631" max="15631" width="15" customWidth="1"/>
    <col min="15873" max="15873" width="7" customWidth="1"/>
    <col min="15874" max="15874" width="28.140625" bestFit="1" customWidth="1"/>
    <col min="15875" max="15875" width="18.42578125" customWidth="1"/>
    <col min="15876" max="15876" width="13.140625" customWidth="1"/>
    <col min="15877" max="15877" width="17.140625" customWidth="1"/>
    <col min="15878" max="15878" width="10.7109375" customWidth="1"/>
    <col min="15879" max="15879" width="17.85546875" customWidth="1"/>
    <col min="15880" max="15880" width="18" customWidth="1"/>
    <col min="15881" max="15881" width="15.85546875" customWidth="1"/>
    <col min="15882" max="15882" width="15.7109375" customWidth="1"/>
    <col min="15883" max="15883" width="18.140625" customWidth="1"/>
    <col min="15884" max="15885" width="11.85546875" customWidth="1"/>
    <col min="15886" max="15886" width="19.5703125" customWidth="1"/>
    <col min="15887" max="15887" width="15" customWidth="1"/>
    <col min="16129" max="16129" width="7" customWidth="1"/>
    <col min="16130" max="16130" width="28.140625" bestFit="1" customWidth="1"/>
    <col min="16131" max="16131" width="18.42578125" customWidth="1"/>
    <col min="16132" max="16132" width="13.140625" customWidth="1"/>
    <col min="16133" max="16133" width="17.140625" customWidth="1"/>
    <col min="16134" max="16134" width="10.7109375" customWidth="1"/>
    <col min="16135" max="16135" width="17.85546875" customWidth="1"/>
    <col min="16136" max="16136" width="18" customWidth="1"/>
    <col min="16137" max="16137" width="15.85546875" customWidth="1"/>
    <col min="16138" max="16138" width="15.7109375" customWidth="1"/>
    <col min="16139" max="16139" width="18.140625" customWidth="1"/>
    <col min="16140" max="16141" width="11.85546875" customWidth="1"/>
    <col min="16142" max="16142" width="19.5703125" customWidth="1"/>
    <col min="16143" max="16143" width="15" customWidth="1"/>
  </cols>
  <sheetData>
    <row r="1" spans="1:15" ht="70.5" customHeight="1" x14ac:dyDescent="0.25">
      <c r="B1" s="222"/>
      <c r="C1" s="222"/>
      <c r="D1" s="322" t="s">
        <v>367</v>
      </c>
      <c r="E1" s="322"/>
      <c r="F1" s="322"/>
      <c r="G1" s="322"/>
      <c r="H1" s="322"/>
      <c r="I1" s="322"/>
      <c r="J1" s="322"/>
      <c r="K1" s="322"/>
      <c r="L1" s="222"/>
      <c r="M1" s="222"/>
    </row>
    <row r="2" spans="1:15" ht="18.75" x14ac:dyDescent="0.25">
      <c r="C2" s="223"/>
      <c r="D2" s="223"/>
      <c r="E2" s="223"/>
      <c r="F2" s="223"/>
      <c r="G2" s="342" t="s">
        <v>318</v>
      </c>
      <c r="H2" s="342"/>
      <c r="I2" s="342"/>
      <c r="J2" s="342"/>
      <c r="K2" s="342"/>
      <c r="L2" s="342"/>
      <c r="M2" s="224"/>
      <c r="N2" s="225" t="s">
        <v>344</v>
      </c>
    </row>
    <row r="3" spans="1:15" ht="57.75" customHeight="1" x14ac:dyDescent="0.25">
      <c r="A3" s="300" t="s">
        <v>345</v>
      </c>
      <c r="B3" s="333" t="s">
        <v>336</v>
      </c>
      <c r="C3" s="343" t="s">
        <v>346</v>
      </c>
      <c r="D3" s="344" t="s">
        <v>347</v>
      </c>
      <c r="E3" s="345"/>
      <c r="F3" s="346" t="s">
        <v>348</v>
      </c>
      <c r="G3" s="347"/>
      <c r="H3" s="348" t="s">
        <v>349</v>
      </c>
      <c r="I3" s="350" t="s">
        <v>350</v>
      </c>
      <c r="J3" s="350"/>
      <c r="K3" s="350"/>
      <c r="L3" s="351" t="s">
        <v>351</v>
      </c>
      <c r="M3" s="352"/>
      <c r="N3" s="336" t="s">
        <v>352</v>
      </c>
      <c r="O3" s="338" t="s">
        <v>353</v>
      </c>
    </row>
    <row r="4" spans="1:15" ht="102" customHeight="1" x14ac:dyDescent="0.25">
      <c r="A4" s="300"/>
      <c r="B4" s="333"/>
      <c r="C4" s="316"/>
      <c r="D4" s="90" t="s">
        <v>354</v>
      </c>
      <c r="E4" s="90" t="s">
        <v>355</v>
      </c>
      <c r="F4" s="226" t="s">
        <v>356</v>
      </c>
      <c r="G4" s="90" t="s">
        <v>357</v>
      </c>
      <c r="H4" s="349"/>
      <c r="I4" s="90" t="s">
        <v>358</v>
      </c>
      <c r="J4" s="90" t="s">
        <v>359</v>
      </c>
      <c r="K4" s="90" t="s">
        <v>360</v>
      </c>
      <c r="L4" s="90" t="s">
        <v>361</v>
      </c>
      <c r="M4" s="90" t="s">
        <v>342</v>
      </c>
      <c r="N4" s="337"/>
      <c r="O4" s="339"/>
    </row>
    <row r="5" spans="1:15" ht="15.75" x14ac:dyDescent="0.25">
      <c r="A5" s="93" t="s">
        <v>109</v>
      </c>
      <c r="B5" s="216" t="s">
        <v>17</v>
      </c>
      <c r="C5" s="93" t="s">
        <v>18</v>
      </c>
      <c r="D5" s="93" t="s">
        <v>19</v>
      </c>
      <c r="E5" s="93" t="s">
        <v>20</v>
      </c>
      <c r="F5" s="93" t="s">
        <v>21</v>
      </c>
      <c r="G5" s="93" t="s">
        <v>22</v>
      </c>
      <c r="H5" s="93" t="s">
        <v>23</v>
      </c>
      <c r="I5" s="93" t="s">
        <v>24</v>
      </c>
      <c r="J5" s="93" t="s">
        <v>25</v>
      </c>
      <c r="K5" s="93" t="s">
        <v>26</v>
      </c>
      <c r="L5" s="93" t="s">
        <v>110</v>
      </c>
      <c r="M5" s="93" t="s">
        <v>111</v>
      </c>
      <c r="N5" s="216" t="s">
        <v>27</v>
      </c>
      <c r="O5" s="93" t="s">
        <v>28</v>
      </c>
    </row>
    <row r="6" spans="1:15" ht="53.25" customHeight="1" x14ac:dyDescent="0.25">
      <c r="A6" s="164">
        <v>1</v>
      </c>
      <c r="B6" s="227" t="s">
        <v>363</v>
      </c>
      <c r="C6" s="228" t="s">
        <v>364</v>
      </c>
      <c r="D6" s="228" t="s">
        <v>354</v>
      </c>
      <c r="E6" s="228"/>
      <c r="F6" s="228" t="s">
        <v>356</v>
      </c>
      <c r="G6" s="228"/>
      <c r="H6" s="229">
        <v>543</v>
      </c>
      <c r="I6" s="229">
        <v>358</v>
      </c>
      <c r="J6" s="229">
        <v>57</v>
      </c>
      <c r="K6" s="229">
        <v>128</v>
      </c>
      <c r="L6" s="228" t="s">
        <v>361</v>
      </c>
      <c r="M6" s="228"/>
      <c r="N6" s="144" t="s">
        <v>362</v>
      </c>
      <c r="O6" s="217">
        <v>1</v>
      </c>
    </row>
    <row r="7" spans="1:15" s="234" customFormat="1" ht="15.75" x14ac:dyDescent="0.25">
      <c r="A7" s="340" t="s">
        <v>10</v>
      </c>
      <c r="B7" s="341"/>
      <c r="C7" s="233"/>
      <c r="D7" s="233"/>
      <c r="E7" s="233"/>
      <c r="F7" s="233"/>
      <c r="G7" s="233"/>
      <c r="H7" s="99">
        <f>SUM(H6:H6)</f>
        <v>543</v>
      </c>
      <c r="I7" s="99">
        <f>SUM(I6:I6)</f>
        <v>358</v>
      </c>
      <c r="J7" s="99">
        <f>SUM(J6:J6)</f>
        <v>57</v>
      </c>
      <c r="K7" s="99">
        <f>SUM(K6:K6)</f>
        <v>128</v>
      </c>
      <c r="L7" s="233"/>
      <c r="M7" s="233"/>
      <c r="N7" s="233"/>
      <c r="O7" s="233"/>
    </row>
    <row r="9" spans="1:15" ht="20.25" x14ac:dyDescent="0.3">
      <c r="C9" s="231" t="s">
        <v>365</v>
      </c>
      <c r="D9" s="231"/>
      <c r="E9" s="231"/>
      <c r="F9" s="231"/>
      <c r="G9" s="221"/>
    </row>
    <row r="10" spans="1:15" ht="20.25" x14ac:dyDescent="0.3">
      <c r="C10" s="232" t="s">
        <v>366</v>
      </c>
      <c r="D10" s="231"/>
      <c r="E10" s="231"/>
      <c r="F10" s="231"/>
      <c r="G10" s="221"/>
    </row>
    <row r="13" spans="1:15" ht="20.25" customHeight="1" x14ac:dyDescent="0.25">
      <c r="B13" s="266" t="s">
        <v>203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</row>
    <row r="16" spans="1:15" x14ac:dyDescent="0.25">
      <c r="J16" s="137"/>
    </row>
  </sheetData>
  <mergeCells count="14">
    <mergeCell ref="N3:N4"/>
    <mergeCell ref="O3:O4"/>
    <mergeCell ref="A7:B7"/>
    <mergeCell ref="B13:N13"/>
    <mergeCell ref="D1:K1"/>
    <mergeCell ref="G2:L2"/>
    <mergeCell ref="A3:A4"/>
    <mergeCell ref="B3:B4"/>
    <mergeCell ref="C3:C4"/>
    <mergeCell ref="D3:E3"/>
    <mergeCell ref="F3:G3"/>
    <mergeCell ref="H3:H4"/>
    <mergeCell ref="I3:K3"/>
    <mergeCell ref="L3:M3"/>
  </mergeCells>
  <pageMargins left="0.25" right="0.25" top="0.75" bottom="0.75" header="0.3" footer="0.3"/>
  <pageSetup paperSize="9" scale="6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0699-E321-4B6F-B77B-6AD3EF27A56C}">
  <dimension ref="A2:O12"/>
  <sheetViews>
    <sheetView workbookViewId="0">
      <selection activeCell="B12" sqref="B12:L12"/>
    </sheetView>
  </sheetViews>
  <sheetFormatPr defaultRowHeight="15" x14ac:dyDescent="0.25"/>
  <cols>
    <col min="1" max="1" width="7.28515625" customWidth="1"/>
    <col min="2" max="2" width="29.140625" customWidth="1"/>
    <col min="3" max="3" width="13.140625" customWidth="1"/>
    <col min="4" max="4" width="16.140625" customWidth="1"/>
    <col min="5" max="5" width="11.140625" customWidth="1"/>
    <col min="6" max="6" width="13.42578125" customWidth="1"/>
    <col min="7" max="7" width="8.42578125" customWidth="1"/>
    <col min="8" max="8" width="10.28515625" customWidth="1"/>
    <col min="9" max="9" width="14" customWidth="1"/>
    <col min="10" max="10" width="11.85546875" customWidth="1"/>
    <col min="11" max="11" width="10.85546875" customWidth="1"/>
    <col min="13" max="13" width="15" customWidth="1"/>
    <col min="14" max="14" width="12.85546875" customWidth="1"/>
    <col min="15" max="15" width="12.42578125" customWidth="1"/>
    <col min="257" max="257" width="7.28515625" customWidth="1"/>
    <col min="258" max="258" width="25.85546875" customWidth="1"/>
    <col min="259" max="260" width="10.7109375" customWidth="1"/>
    <col min="261" max="261" width="11.140625" customWidth="1"/>
    <col min="262" max="262" width="8.140625" customWidth="1"/>
    <col min="263" max="263" width="11.5703125" customWidth="1"/>
    <col min="264" max="264" width="10.28515625" customWidth="1"/>
    <col min="265" max="265" width="14" customWidth="1"/>
    <col min="266" max="266" width="11.85546875" customWidth="1"/>
    <col min="267" max="267" width="10.85546875" customWidth="1"/>
    <col min="269" max="269" width="15" customWidth="1"/>
    <col min="270" max="270" width="12.85546875" customWidth="1"/>
    <col min="271" max="271" width="12.42578125" customWidth="1"/>
    <col min="513" max="513" width="7.28515625" customWidth="1"/>
    <col min="514" max="514" width="25.85546875" customWidth="1"/>
    <col min="515" max="516" width="10.7109375" customWidth="1"/>
    <col min="517" max="517" width="11.140625" customWidth="1"/>
    <col min="518" max="518" width="8.140625" customWidth="1"/>
    <col min="519" max="519" width="11.5703125" customWidth="1"/>
    <col min="520" max="520" width="10.28515625" customWidth="1"/>
    <col min="521" max="521" width="14" customWidth="1"/>
    <col min="522" max="522" width="11.85546875" customWidth="1"/>
    <col min="523" max="523" width="10.85546875" customWidth="1"/>
    <col min="525" max="525" width="15" customWidth="1"/>
    <col min="526" max="526" width="12.85546875" customWidth="1"/>
    <col min="527" max="527" width="12.42578125" customWidth="1"/>
    <col min="769" max="769" width="7.28515625" customWidth="1"/>
    <col min="770" max="770" width="25.85546875" customWidth="1"/>
    <col min="771" max="772" width="10.7109375" customWidth="1"/>
    <col min="773" max="773" width="11.140625" customWidth="1"/>
    <col min="774" max="774" width="8.140625" customWidth="1"/>
    <col min="775" max="775" width="11.5703125" customWidth="1"/>
    <col min="776" max="776" width="10.28515625" customWidth="1"/>
    <col min="777" max="777" width="14" customWidth="1"/>
    <col min="778" max="778" width="11.85546875" customWidth="1"/>
    <col min="779" max="779" width="10.85546875" customWidth="1"/>
    <col min="781" max="781" width="15" customWidth="1"/>
    <col min="782" max="782" width="12.85546875" customWidth="1"/>
    <col min="783" max="783" width="12.42578125" customWidth="1"/>
    <col min="1025" max="1025" width="7.28515625" customWidth="1"/>
    <col min="1026" max="1026" width="25.85546875" customWidth="1"/>
    <col min="1027" max="1028" width="10.7109375" customWidth="1"/>
    <col min="1029" max="1029" width="11.140625" customWidth="1"/>
    <col min="1030" max="1030" width="8.140625" customWidth="1"/>
    <col min="1031" max="1031" width="11.5703125" customWidth="1"/>
    <col min="1032" max="1032" width="10.28515625" customWidth="1"/>
    <col min="1033" max="1033" width="14" customWidth="1"/>
    <col min="1034" max="1034" width="11.85546875" customWidth="1"/>
    <col min="1035" max="1035" width="10.85546875" customWidth="1"/>
    <col min="1037" max="1037" width="15" customWidth="1"/>
    <col min="1038" max="1038" width="12.85546875" customWidth="1"/>
    <col min="1039" max="1039" width="12.42578125" customWidth="1"/>
    <col min="1281" max="1281" width="7.28515625" customWidth="1"/>
    <col min="1282" max="1282" width="25.85546875" customWidth="1"/>
    <col min="1283" max="1284" width="10.7109375" customWidth="1"/>
    <col min="1285" max="1285" width="11.140625" customWidth="1"/>
    <col min="1286" max="1286" width="8.140625" customWidth="1"/>
    <col min="1287" max="1287" width="11.5703125" customWidth="1"/>
    <col min="1288" max="1288" width="10.28515625" customWidth="1"/>
    <col min="1289" max="1289" width="14" customWidth="1"/>
    <col min="1290" max="1290" width="11.85546875" customWidth="1"/>
    <col min="1291" max="1291" width="10.85546875" customWidth="1"/>
    <col min="1293" max="1293" width="15" customWidth="1"/>
    <col min="1294" max="1294" width="12.85546875" customWidth="1"/>
    <col min="1295" max="1295" width="12.42578125" customWidth="1"/>
    <col min="1537" max="1537" width="7.28515625" customWidth="1"/>
    <col min="1538" max="1538" width="25.85546875" customWidth="1"/>
    <col min="1539" max="1540" width="10.7109375" customWidth="1"/>
    <col min="1541" max="1541" width="11.140625" customWidth="1"/>
    <col min="1542" max="1542" width="8.140625" customWidth="1"/>
    <col min="1543" max="1543" width="11.5703125" customWidth="1"/>
    <col min="1544" max="1544" width="10.28515625" customWidth="1"/>
    <col min="1545" max="1545" width="14" customWidth="1"/>
    <col min="1546" max="1546" width="11.85546875" customWidth="1"/>
    <col min="1547" max="1547" width="10.85546875" customWidth="1"/>
    <col min="1549" max="1549" width="15" customWidth="1"/>
    <col min="1550" max="1550" width="12.85546875" customWidth="1"/>
    <col min="1551" max="1551" width="12.42578125" customWidth="1"/>
    <col min="1793" max="1793" width="7.28515625" customWidth="1"/>
    <col min="1794" max="1794" width="25.85546875" customWidth="1"/>
    <col min="1795" max="1796" width="10.7109375" customWidth="1"/>
    <col min="1797" max="1797" width="11.140625" customWidth="1"/>
    <col min="1798" max="1798" width="8.140625" customWidth="1"/>
    <col min="1799" max="1799" width="11.5703125" customWidth="1"/>
    <col min="1800" max="1800" width="10.28515625" customWidth="1"/>
    <col min="1801" max="1801" width="14" customWidth="1"/>
    <col min="1802" max="1802" width="11.85546875" customWidth="1"/>
    <col min="1803" max="1803" width="10.85546875" customWidth="1"/>
    <col min="1805" max="1805" width="15" customWidth="1"/>
    <col min="1806" max="1806" width="12.85546875" customWidth="1"/>
    <col min="1807" max="1807" width="12.42578125" customWidth="1"/>
    <col min="2049" max="2049" width="7.28515625" customWidth="1"/>
    <col min="2050" max="2050" width="25.85546875" customWidth="1"/>
    <col min="2051" max="2052" width="10.7109375" customWidth="1"/>
    <col min="2053" max="2053" width="11.140625" customWidth="1"/>
    <col min="2054" max="2054" width="8.140625" customWidth="1"/>
    <col min="2055" max="2055" width="11.5703125" customWidth="1"/>
    <col min="2056" max="2056" width="10.28515625" customWidth="1"/>
    <col min="2057" max="2057" width="14" customWidth="1"/>
    <col min="2058" max="2058" width="11.85546875" customWidth="1"/>
    <col min="2059" max="2059" width="10.85546875" customWidth="1"/>
    <col min="2061" max="2061" width="15" customWidth="1"/>
    <col min="2062" max="2062" width="12.85546875" customWidth="1"/>
    <col min="2063" max="2063" width="12.42578125" customWidth="1"/>
    <col min="2305" max="2305" width="7.28515625" customWidth="1"/>
    <col min="2306" max="2306" width="25.85546875" customWidth="1"/>
    <col min="2307" max="2308" width="10.7109375" customWidth="1"/>
    <col min="2309" max="2309" width="11.140625" customWidth="1"/>
    <col min="2310" max="2310" width="8.140625" customWidth="1"/>
    <col min="2311" max="2311" width="11.5703125" customWidth="1"/>
    <col min="2312" max="2312" width="10.28515625" customWidth="1"/>
    <col min="2313" max="2313" width="14" customWidth="1"/>
    <col min="2314" max="2314" width="11.85546875" customWidth="1"/>
    <col min="2315" max="2315" width="10.85546875" customWidth="1"/>
    <col min="2317" max="2317" width="15" customWidth="1"/>
    <col min="2318" max="2318" width="12.85546875" customWidth="1"/>
    <col min="2319" max="2319" width="12.42578125" customWidth="1"/>
    <col min="2561" max="2561" width="7.28515625" customWidth="1"/>
    <col min="2562" max="2562" width="25.85546875" customWidth="1"/>
    <col min="2563" max="2564" width="10.7109375" customWidth="1"/>
    <col min="2565" max="2565" width="11.140625" customWidth="1"/>
    <col min="2566" max="2566" width="8.140625" customWidth="1"/>
    <col min="2567" max="2567" width="11.5703125" customWidth="1"/>
    <col min="2568" max="2568" width="10.28515625" customWidth="1"/>
    <col min="2569" max="2569" width="14" customWidth="1"/>
    <col min="2570" max="2570" width="11.85546875" customWidth="1"/>
    <col min="2571" max="2571" width="10.85546875" customWidth="1"/>
    <col min="2573" max="2573" width="15" customWidth="1"/>
    <col min="2574" max="2574" width="12.85546875" customWidth="1"/>
    <col min="2575" max="2575" width="12.42578125" customWidth="1"/>
    <col min="2817" max="2817" width="7.28515625" customWidth="1"/>
    <col min="2818" max="2818" width="25.85546875" customWidth="1"/>
    <col min="2819" max="2820" width="10.7109375" customWidth="1"/>
    <col min="2821" max="2821" width="11.140625" customWidth="1"/>
    <col min="2822" max="2822" width="8.140625" customWidth="1"/>
    <col min="2823" max="2823" width="11.5703125" customWidth="1"/>
    <col min="2824" max="2824" width="10.28515625" customWidth="1"/>
    <col min="2825" max="2825" width="14" customWidth="1"/>
    <col min="2826" max="2826" width="11.85546875" customWidth="1"/>
    <col min="2827" max="2827" width="10.85546875" customWidth="1"/>
    <col min="2829" max="2829" width="15" customWidth="1"/>
    <col min="2830" max="2830" width="12.85546875" customWidth="1"/>
    <col min="2831" max="2831" width="12.42578125" customWidth="1"/>
    <col min="3073" max="3073" width="7.28515625" customWidth="1"/>
    <col min="3074" max="3074" width="25.85546875" customWidth="1"/>
    <col min="3075" max="3076" width="10.7109375" customWidth="1"/>
    <col min="3077" max="3077" width="11.140625" customWidth="1"/>
    <col min="3078" max="3078" width="8.140625" customWidth="1"/>
    <col min="3079" max="3079" width="11.5703125" customWidth="1"/>
    <col min="3080" max="3080" width="10.28515625" customWidth="1"/>
    <col min="3081" max="3081" width="14" customWidth="1"/>
    <col min="3082" max="3082" width="11.85546875" customWidth="1"/>
    <col min="3083" max="3083" width="10.85546875" customWidth="1"/>
    <col min="3085" max="3085" width="15" customWidth="1"/>
    <col min="3086" max="3086" width="12.85546875" customWidth="1"/>
    <col min="3087" max="3087" width="12.42578125" customWidth="1"/>
    <col min="3329" max="3329" width="7.28515625" customWidth="1"/>
    <col min="3330" max="3330" width="25.85546875" customWidth="1"/>
    <col min="3331" max="3332" width="10.7109375" customWidth="1"/>
    <col min="3333" max="3333" width="11.140625" customWidth="1"/>
    <col min="3334" max="3334" width="8.140625" customWidth="1"/>
    <col min="3335" max="3335" width="11.5703125" customWidth="1"/>
    <col min="3336" max="3336" width="10.28515625" customWidth="1"/>
    <col min="3337" max="3337" width="14" customWidth="1"/>
    <col min="3338" max="3338" width="11.85546875" customWidth="1"/>
    <col min="3339" max="3339" width="10.85546875" customWidth="1"/>
    <col min="3341" max="3341" width="15" customWidth="1"/>
    <col min="3342" max="3342" width="12.85546875" customWidth="1"/>
    <col min="3343" max="3343" width="12.42578125" customWidth="1"/>
    <col min="3585" max="3585" width="7.28515625" customWidth="1"/>
    <col min="3586" max="3586" width="25.85546875" customWidth="1"/>
    <col min="3587" max="3588" width="10.7109375" customWidth="1"/>
    <col min="3589" max="3589" width="11.140625" customWidth="1"/>
    <col min="3590" max="3590" width="8.140625" customWidth="1"/>
    <col min="3591" max="3591" width="11.5703125" customWidth="1"/>
    <col min="3592" max="3592" width="10.28515625" customWidth="1"/>
    <col min="3593" max="3593" width="14" customWidth="1"/>
    <col min="3594" max="3594" width="11.85546875" customWidth="1"/>
    <col min="3595" max="3595" width="10.85546875" customWidth="1"/>
    <col min="3597" max="3597" width="15" customWidth="1"/>
    <col min="3598" max="3598" width="12.85546875" customWidth="1"/>
    <col min="3599" max="3599" width="12.42578125" customWidth="1"/>
    <col min="3841" max="3841" width="7.28515625" customWidth="1"/>
    <col min="3842" max="3842" width="25.85546875" customWidth="1"/>
    <col min="3843" max="3844" width="10.7109375" customWidth="1"/>
    <col min="3845" max="3845" width="11.140625" customWidth="1"/>
    <col min="3846" max="3846" width="8.140625" customWidth="1"/>
    <col min="3847" max="3847" width="11.5703125" customWidth="1"/>
    <col min="3848" max="3848" width="10.28515625" customWidth="1"/>
    <col min="3849" max="3849" width="14" customWidth="1"/>
    <col min="3850" max="3850" width="11.85546875" customWidth="1"/>
    <col min="3851" max="3851" width="10.85546875" customWidth="1"/>
    <col min="3853" max="3853" width="15" customWidth="1"/>
    <col min="3854" max="3854" width="12.85546875" customWidth="1"/>
    <col min="3855" max="3855" width="12.42578125" customWidth="1"/>
    <col min="4097" max="4097" width="7.28515625" customWidth="1"/>
    <col min="4098" max="4098" width="25.85546875" customWidth="1"/>
    <col min="4099" max="4100" width="10.7109375" customWidth="1"/>
    <col min="4101" max="4101" width="11.140625" customWidth="1"/>
    <col min="4102" max="4102" width="8.140625" customWidth="1"/>
    <col min="4103" max="4103" width="11.5703125" customWidth="1"/>
    <col min="4104" max="4104" width="10.28515625" customWidth="1"/>
    <col min="4105" max="4105" width="14" customWidth="1"/>
    <col min="4106" max="4106" width="11.85546875" customWidth="1"/>
    <col min="4107" max="4107" width="10.85546875" customWidth="1"/>
    <col min="4109" max="4109" width="15" customWidth="1"/>
    <col min="4110" max="4110" width="12.85546875" customWidth="1"/>
    <col min="4111" max="4111" width="12.42578125" customWidth="1"/>
    <col min="4353" max="4353" width="7.28515625" customWidth="1"/>
    <col min="4354" max="4354" width="25.85546875" customWidth="1"/>
    <col min="4355" max="4356" width="10.7109375" customWidth="1"/>
    <col min="4357" max="4357" width="11.140625" customWidth="1"/>
    <col min="4358" max="4358" width="8.140625" customWidth="1"/>
    <col min="4359" max="4359" width="11.5703125" customWidth="1"/>
    <col min="4360" max="4360" width="10.28515625" customWidth="1"/>
    <col min="4361" max="4361" width="14" customWidth="1"/>
    <col min="4362" max="4362" width="11.85546875" customWidth="1"/>
    <col min="4363" max="4363" width="10.85546875" customWidth="1"/>
    <col min="4365" max="4365" width="15" customWidth="1"/>
    <col min="4366" max="4366" width="12.85546875" customWidth="1"/>
    <col min="4367" max="4367" width="12.42578125" customWidth="1"/>
    <col min="4609" max="4609" width="7.28515625" customWidth="1"/>
    <col min="4610" max="4610" width="25.85546875" customWidth="1"/>
    <col min="4611" max="4612" width="10.7109375" customWidth="1"/>
    <col min="4613" max="4613" width="11.140625" customWidth="1"/>
    <col min="4614" max="4614" width="8.140625" customWidth="1"/>
    <col min="4615" max="4615" width="11.5703125" customWidth="1"/>
    <col min="4616" max="4616" width="10.28515625" customWidth="1"/>
    <col min="4617" max="4617" width="14" customWidth="1"/>
    <col min="4618" max="4618" width="11.85546875" customWidth="1"/>
    <col min="4619" max="4619" width="10.85546875" customWidth="1"/>
    <col min="4621" max="4621" width="15" customWidth="1"/>
    <col min="4622" max="4622" width="12.85546875" customWidth="1"/>
    <col min="4623" max="4623" width="12.42578125" customWidth="1"/>
    <col min="4865" max="4865" width="7.28515625" customWidth="1"/>
    <col min="4866" max="4866" width="25.85546875" customWidth="1"/>
    <col min="4867" max="4868" width="10.7109375" customWidth="1"/>
    <col min="4869" max="4869" width="11.140625" customWidth="1"/>
    <col min="4870" max="4870" width="8.140625" customWidth="1"/>
    <col min="4871" max="4871" width="11.5703125" customWidth="1"/>
    <col min="4872" max="4872" width="10.28515625" customWidth="1"/>
    <col min="4873" max="4873" width="14" customWidth="1"/>
    <col min="4874" max="4874" width="11.85546875" customWidth="1"/>
    <col min="4875" max="4875" width="10.85546875" customWidth="1"/>
    <col min="4877" max="4877" width="15" customWidth="1"/>
    <col min="4878" max="4878" width="12.85546875" customWidth="1"/>
    <col min="4879" max="4879" width="12.42578125" customWidth="1"/>
    <col min="5121" max="5121" width="7.28515625" customWidth="1"/>
    <col min="5122" max="5122" width="25.85546875" customWidth="1"/>
    <col min="5123" max="5124" width="10.7109375" customWidth="1"/>
    <col min="5125" max="5125" width="11.140625" customWidth="1"/>
    <col min="5126" max="5126" width="8.140625" customWidth="1"/>
    <col min="5127" max="5127" width="11.5703125" customWidth="1"/>
    <col min="5128" max="5128" width="10.28515625" customWidth="1"/>
    <col min="5129" max="5129" width="14" customWidth="1"/>
    <col min="5130" max="5130" width="11.85546875" customWidth="1"/>
    <col min="5131" max="5131" width="10.85546875" customWidth="1"/>
    <col min="5133" max="5133" width="15" customWidth="1"/>
    <col min="5134" max="5134" width="12.85546875" customWidth="1"/>
    <col min="5135" max="5135" width="12.42578125" customWidth="1"/>
    <col min="5377" max="5377" width="7.28515625" customWidth="1"/>
    <col min="5378" max="5378" width="25.85546875" customWidth="1"/>
    <col min="5379" max="5380" width="10.7109375" customWidth="1"/>
    <col min="5381" max="5381" width="11.140625" customWidth="1"/>
    <col min="5382" max="5382" width="8.140625" customWidth="1"/>
    <col min="5383" max="5383" width="11.5703125" customWidth="1"/>
    <col min="5384" max="5384" width="10.28515625" customWidth="1"/>
    <col min="5385" max="5385" width="14" customWidth="1"/>
    <col min="5386" max="5386" width="11.85546875" customWidth="1"/>
    <col min="5387" max="5387" width="10.85546875" customWidth="1"/>
    <col min="5389" max="5389" width="15" customWidth="1"/>
    <col min="5390" max="5390" width="12.85546875" customWidth="1"/>
    <col min="5391" max="5391" width="12.42578125" customWidth="1"/>
    <col min="5633" max="5633" width="7.28515625" customWidth="1"/>
    <col min="5634" max="5634" width="25.85546875" customWidth="1"/>
    <col min="5635" max="5636" width="10.7109375" customWidth="1"/>
    <col min="5637" max="5637" width="11.140625" customWidth="1"/>
    <col min="5638" max="5638" width="8.140625" customWidth="1"/>
    <col min="5639" max="5639" width="11.5703125" customWidth="1"/>
    <col min="5640" max="5640" width="10.28515625" customWidth="1"/>
    <col min="5641" max="5641" width="14" customWidth="1"/>
    <col min="5642" max="5642" width="11.85546875" customWidth="1"/>
    <col min="5643" max="5643" width="10.85546875" customWidth="1"/>
    <col min="5645" max="5645" width="15" customWidth="1"/>
    <col min="5646" max="5646" width="12.85546875" customWidth="1"/>
    <col min="5647" max="5647" width="12.42578125" customWidth="1"/>
    <col min="5889" max="5889" width="7.28515625" customWidth="1"/>
    <col min="5890" max="5890" width="25.85546875" customWidth="1"/>
    <col min="5891" max="5892" width="10.7109375" customWidth="1"/>
    <col min="5893" max="5893" width="11.140625" customWidth="1"/>
    <col min="5894" max="5894" width="8.140625" customWidth="1"/>
    <col min="5895" max="5895" width="11.5703125" customWidth="1"/>
    <col min="5896" max="5896" width="10.28515625" customWidth="1"/>
    <col min="5897" max="5897" width="14" customWidth="1"/>
    <col min="5898" max="5898" width="11.85546875" customWidth="1"/>
    <col min="5899" max="5899" width="10.85546875" customWidth="1"/>
    <col min="5901" max="5901" width="15" customWidth="1"/>
    <col min="5902" max="5902" width="12.85546875" customWidth="1"/>
    <col min="5903" max="5903" width="12.42578125" customWidth="1"/>
    <col min="6145" max="6145" width="7.28515625" customWidth="1"/>
    <col min="6146" max="6146" width="25.85546875" customWidth="1"/>
    <col min="6147" max="6148" width="10.7109375" customWidth="1"/>
    <col min="6149" max="6149" width="11.140625" customWidth="1"/>
    <col min="6150" max="6150" width="8.140625" customWidth="1"/>
    <col min="6151" max="6151" width="11.5703125" customWidth="1"/>
    <col min="6152" max="6152" width="10.28515625" customWidth="1"/>
    <col min="6153" max="6153" width="14" customWidth="1"/>
    <col min="6154" max="6154" width="11.85546875" customWidth="1"/>
    <col min="6155" max="6155" width="10.85546875" customWidth="1"/>
    <col min="6157" max="6157" width="15" customWidth="1"/>
    <col min="6158" max="6158" width="12.85546875" customWidth="1"/>
    <col min="6159" max="6159" width="12.42578125" customWidth="1"/>
    <col min="6401" max="6401" width="7.28515625" customWidth="1"/>
    <col min="6402" max="6402" width="25.85546875" customWidth="1"/>
    <col min="6403" max="6404" width="10.7109375" customWidth="1"/>
    <col min="6405" max="6405" width="11.140625" customWidth="1"/>
    <col min="6406" max="6406" width="8.140625" customWidth="1"/>
    <col min="6407" max="6407" width="11.5703125" customWidth="1"/>
    <col min="6408" max="6408" width="10.28515625" customWidth="1"/>
    <col min="6409" max="6409" width="14" customWidth="1"/>
    <col min="6410" max="6410" width="11.85546875" customWidth="1"/>
    <col min="6411" max="6411" width="10.85546875" customWidth="1"/>
    <col min="6413" max="6413" width="15" customWidth="1"/>
    <col min="6414" max="6414" width="12.85546875" customWidth="1"/>
    <col min="6415" max="6415" width="12.42578125" customWidth="1"/>
    <col min="6657" max="6657" width="7.28515625" customWidth="1"/>
    <col min="6658" max="6658" width="25.85546875" customWidth="1"/>
    <col min="6659" max="6660" width="10.7109375" customWidth="1"/>
    <col min="6661" max="6661" width="11.140625" customWidth="1"/>
    <col min="6662" max="6662" width="8.140625" customWidth="1"/>
    <col min="6663" max="6663" width="11.5703125" customWidth="1"/>
    <col min="6664" max="6664" width="10.28515625" customWidth="1"/>
    <col min="6665" max="6665" width="14" customWidth="1"/>
    <col min="6666" max="6666" width="11.85546875" customWidth="1"/>
    <col min="6667" max="6667" width="10.85546875" customWidth="1"/>
    <col min="6669" max="6669" width="15" customWidth="1"/>
    <col min="6670" max="6670" width="12.85546875" customWidth="1"/>
    <col min="6671" max="6671" width="12.42578125" customWidth="1"/>
    <col min="6913" max="6913" width="7.28515625" customWidth="1"/>
    <col min="6914" max="6914" width="25.85546875" customWidth="1"/>
    <col min="6915" max="6916" width="10.7109375" customWidth="1"/>
    <col min="6917" max="6917" width="11.140625" customWidth="1"/>
    <col min="6918" max="6918" width="8.140625" customWidth="1"/>
    <col min="6919" max="6919" width="11.5703125" customWidth="1"/>
    <col min="6920" max="6920" width="10.28515625" customWidth="1"/>
    <col min="6921" max="6921" width="14" customWidth="1"/>
    <col min="6922" max="6922" width="11.85546875" customWidth="1"/>
    <col min="6923" max="6923" width="10.85546875" customWidth="1"/>
    <col min="6925" max="6925" width="15" customWidth="1"/>
    <col min="6926" max="6926" width="12.85546875" customWidth="1"/>
    <col min="6927" max="6927" width="12.42578125" customWidth="1"/>
    <col min="7169" max="7169" width="7.28515625" customWidth="1"/>
    <col min="7170" max="7170" width="25.85546875" customWidth="1"/>
    <col min="7171" max="7172" width="10.7109375" customWidth="1"/>
    <col min="7173" max="7173" width="11.140625" customWidth="1"/>
    <col min="7174" max="7174" width="8.140625" customWidth="1"/>
    <col min="7175" max="7175" width="11.5703125" customWidth="1"/>
    <col min="7176" max="7176" width="10.28515625" customWidth="1"/>
    <col min="7177" max="7177" width="14" customWidth="1"/>
    <col min="7178" max="7178" width="11.85546875" customWidth="1"/>
    <col min="7179" max="7179" width="10.85546875" customWidth="1"/>
    <col min="7181" max="7181" width="15" customWidth="1"/>
    <col min="7182" max="7182" width="12.85546875" customWidth="1"/>
    <col min="7183" max="7183" width="12.42578125" customWidth="1"/>
    <col min="7425" max="7425" width="7.28515625" customWidth="1"/>
    <col min="7426" max="7426" width="25.85546875" customWidth="1"/>
    <col min="7427" max="7428" width="10.7109375" customWidth="1"/>
    <col min="7429" max="7429" width="11.140625" customWidth="1"/>
    <col min="7430" max="7430" width="8.140625" customWidth="1"/>
    <col min="7431" max="7431" width="11.5703125" customWidth="1"/>
    <col min="7432" max="7432" width="10.28515625" customWidth="1"/>
    <col min="7433" max="7433" width="14" customWidth="1"/>
    <col min="7434" max="7434" width="11.85546875" customWidth="1"/>
    <col min="7435" max="7435" width="10.85546875" customWidth="1"/>
    <col min="7437" max="7437" width="15" customWidth="1"/>
    <col min="7438" max="7438" width="12.85546875" customWidth="1"/>
    <col min="7439" max="7439" width="12.42578125" customWidth="1"/>
    <col min="7681" max="7681" width="7.28515625" customWidth="1"/>
    <col min="7682" max="7682" width="25.85546875" customWidth="1"/>
    <col min="7683" max="7684" width="10.7109375" customWidth="1"/>
    <col min="7685" max="7685" width="11.140625" customWidth="1"/>
    <col min="7686" max="7686" width="8.140625" customWidth="1"/>
    <col min="7687" max="7687" width="11.5703125" customWidth="1"/>
    <col min="7688" max="7688" width="10.28515625" customWidth="1"/>
    <col min="7689" max="7689" width="14" customWidth="1"/>
    <col min="7690" max="7690" width="11.85546875" customWidth="1"/>
    <col min="7691" max="7691" width="10.85546875" customWidth="1"/>
    <col min="7693" max="7693" width="15" customWidth="1"/>
    <col min="7694" max="7694" width="12.85546875" customWidth="1"/>
    <col min="7695" max="7695" width="12.42578125" customWidth="1"/>
    <col min="7937" max="7937" width="7.28515625" customWidth="1"/>
    <col min="7938" max="7938" width="25.85546875" customWidth="1"/>
    <col min="7939" max="7940" width="10.7109375" customWidth="1"/>
    <col min="7941" max="7941" width="11.140625" customWidth="1"/>
    <col min="7942" max="7942" width="8.140625" customWidth="1"/>
    <col min="7943" max="7943" width="11.5703125" customWidth="1"/>
    <col min="7944" max="7944" width="10.28515625" customWidth="1"/>
    <col min="7945" max="7945" width="14" customWidth="1"/>
    <col min="7946" max="7946" width="11.85546875" customWidth="1"/>
    <col min="7947" max="7947" width="10.85546875" customWidth="1"/>
    <col min="7949" max="7949" width="15" customWidth="1"/>
    <col min="7950" max="7950" width="12.85546875" customWidth="1"/>
    <col min="7951" max="7951" width="12.42578125" customWidth="1"/>
    <col min="8193" max="8193" width="7.28515625" customWidth="1"/>
    <col min="8194" max="8194" width="25.85546875" customWidth="1"/>
    <col min="8195" max="8196" width="10.7109375" customWidth="1"/>
    <col min="8197" max="8197" width="11.140625" customWidth="1"/>
    <col min="8198" max="8198" width="8.140625" customWidth="1"/>
    <col min="8199" max="8199" width="11.5703125" customWidth="1"/>
    <col min="8200" max="8200" width="10.28515625" customWidth="1"/>
    <col min="8201" max="8201" width="14" customWidth="1"/>
    <col min="8202" max="8202" width="11.85546875" customWidth="1"/>
    <col min="8203" max="8203" width="10.85546875" customWidth="1"/>
    <col min="8205" max="8205" width="15" customWidth="1"/>
    <col min="8206" max="8206" width="12.85546875" customWidth="1"/>
    <col min="8207" max="8207" width="12.42578125" customWidth="1"/>
    <col min="8449" max="8449" width="7.28515625" customWidth="1"/>
    <col min="8450" max="8450" width="25.85546875" customWidth="1"/>
    <col min="8451" max="8452" width="10.7109375" customWidth="1"/>
    <col min="8453" max="8453" width="11.140625" customWidth="1"/>
    <col min="8454" max="8454" width="8.140625" customWidth="1"/>
    <col min="8455" max="8455" width="11.5703125" customWidth="1"/>
    <col min="8456" max="8456" width="10.28515625" customWidth="1"/>
    <col min="8457" max="8457" width="14" customWidth="1"/>
    <col min="8458" max="8458" width="11.85546875" customWidth="1"/>
    <col min="8459" max="8459" width="10.85546875" customWidth="1"/>
    <col min="8461" max="8461" width="15" customWidth="1"/>
    <col min="8462" max="8462" width="12.85546875" customWidth="1"/>
    <col min="8463" max="8463" width="12.42578125" customWidth="1"/>
    <col min="8705" max="8705" width="7.28515625" customWidth="1"/>
    <col min="8706" max="8706" width="25.85546875" customWidth="1"/>
    <col min="8707" max="8708" width="10.7109375" customWidth="1"/>
    <col min="8709" max="8709" width="11.140625" customWidth="1"/>
    <col min="8710" max="8710" width="8.140625" customWidth="1"/>
    <col min="8711" max="8711" width="11.5703125" customWidth="1"/>
    <col min="8712" max="8712" width="10.28515625" customWidth="1"/>
    <col min="8713" max="8713" width="14" customWidth="1"/>
    <col min="8714" max="8714" width="11.85546875" customWidth="1"/>
    <col min="8715" max="8715" width="10.85546875" customWidth="1"/>
    <col min="8717" max="8717" width="15" customWidth="1"/>
    <col min="8718" max="8718" width="12.85546875" customWidth="1"/>
    <col min="8719" max="8719" width="12.42578125" customWidth="1"/>
    <col min="8961" max="8961" width="7.28515625" customWidth="1"/>
    <col min="8962" max="8962" width="25.85546875" customWidth="1"/>
    <col min="8963" max="8964" width="10.7109375" customWidth="1"/>
    <col min="8965" max="8965" width="11.140625" customWidth="1"/>
    <col min="8966" max="8966" width="8.140625" customWidth="1"/>
    <col min="8967" max="8967" width="11.5703125" customWidth="1"/>
    <col min="8968" max="8968" width="10.28515625" customWidth="1"/>
    <col min="8969" max="8969" width="14" customWidth="1"/>
    <col min="8970" max="8970" width="11.85546875" customWidth="1"/>
    <col min="8971" max="8971" width="10.85546875" customWidth="1"/>
    <col min="8973" max="8973" width="15" customWidth="1"/>
    <col min="8974" max="8974" width="12.85546875" customWidth="1"/>
    <col min="8975" max="8975" width="12.42578125" customWidth="1"/>
    <col min="9217" max="9217" width="7.28515625" customWidth="1"/>
    <col min="9218" max="9218" width="25.85546875" customWidth="1"/>
    <col min="9219" max="9220" width="10.7109375" customWidth="1"/>
    <col min="9221" max="9221" width="11.140625" customWidth="1"/>
    <col min="9222" max="9222" width="8.140625" customWidth="1"/>
    <col min="9223" max="9223" width="11.5703125" customWidth="1"/>
    <col min="9224" max="9224" width="10.28515625" customWidth="1"/>
    <col min="9225" max="9225" width="14" customWidth="1"/>
    <col min="9226" max="9226" width="11.85546875" customWidth="1"/>
    <col min="9227" max="9227" width="10.85546875" customWidth="1"/>
    <col min="9229" max="9229" width="15" customWidth="1"/>
    <col min="9230" max="9230" width="12.85546875" customWidth="1"/>
    <col min="9231" max="9231" width="12.42578125" customWidth="1"/>
    <col min="9473" max="9473" width="7.28515625" customWidth="1"/>
    <col min="9474" max="9474" width="25.85546875" customWidth="1"/>
    <col min="9475" max="9476" width="10.7109375" customWidth="1"/>
    <col min="9477" max="9477" width="11.140625" customWidth="1"/>
    <col min="9478" max="9478" width="8.140625" customWidth="1"/>
    <col min="9479" max="9479" width="11.5703125" customWidth="1"/>
    <col min="9480" max="9480" width="10.28515625" customWidth="1"/>
    <col min="9481" max="9481" width="14" customWidth="1"/>
    <col min="9482" max="9482" width="11.85546875" customWidth="1"/>
    <col min="9483" max="9483" width="10.85546875" customWidth="1"/>
    <col min="9485" max="9485" width="15" customWidth="1"/>
    <col min="9486" max="9486" width="12.85546875" customWidth="1"/>
    <col min="9487" max="9487" width="12.42578125" customWidth="1"/>
    <col min="9729" max="9729" width="7.28515625" customWidth="1"/>
    <col min="9730" max="9730" width="25.85546875" customWidth="1"/>
    <col min="9731" max="9732" width="10.7109375" customWidth="1"/>
    <col min="9733" max="9733" width="11.140625" customWidth="1"/>
    <col min="9734" max="9734" width="8.140625" customWidth="1"/>
    <col min="9735" max="9735" width="11.5703125" customWidth="1"/>
    <col min="9736" max="9736" width="10.28515625" customWidth="1"/>
    <col min="9737" max="9737" width="14" customWidth="1"/>
    <col min="9738" max="9738" width="11.85546875" customWidth="1"/>
    <col min="9739" max="9739" width="10.85546875" customWidth="1"/>
    <col min="9741" max="9741" width="15" customWidth="1"/>
    <col min="9742" max="9742" width="12.85546875" customWidth="1"/>
    <col min="9743" max="9743" width="12.42578125" customWidth="1"/>
    <col min="9985" max="9985" width="7.28515625" customWidth="1"/>
    <col min="9986" max="9986" width="25.85546875" customWidth="1"/>
    <col min="9987" max="9988" width="10.7109375" customWidth="1"/>
    <col min="9989" max="9989" width="11.140625" customWidth="1"/>
    <col min="9990" max="9990" width="8.140625" customWidth="1"/>
    <col min="9991" max="9991" width="11.5703125" customWidth="1"/>
    <col min="9992" max="9992" width="10.28515625" customWidth="1"/>
    <col min="9993" max="9993" width="14" customWidth="1"/>
    <col min="9994" max="9994" width="11.85546875" customWidth="1"/>
    <col min="9995" max="9995" width="10.85546875" customWidth="1"/>
    <col min="9997" max="9997" width="15" customWidth="1"/>
    <col min="9998" max="9998" width="12.85546875" customWidth="1"/>
    <col min="9999" max="9999" width="12.42578125" customWidth="1"/>
    <col min="10241" max="10241" width="7.28515625" customWidth="1"/>
    <col min="10242" max="10242" width="25.85546875" customWidth="1"/>
    <col min="10243" max="10244" width="10.7109375" customWidth="1"/>
    <col min="10245" max="10245" width="11.140625" customWidth="1"/>
    <col min="10246" max="10246" width="8.140625" customWidth="1"/>
    <col min="10247" max="10247" width="11.5703125" customWidth="1"/>
    <col min="10248" max="10248" width="10.28515625" customWidth="1"/>
    <col min="10249" max="10249" width="14" customWidth="1"/>
    <col min="10250" max="10250" width="11.85546875" customWidth="1"/>
    <col min="10251" max="10251" width="10.85546875" customWidth="1"/>
    <col min="10253" max="10253" width="15" customWidth="1"/>
    <col min="10254" max="10254" width="12.85546875" customWidth="1"/>
    <col min="10255" max="10255" width="12.42578125" customWidth="1"/>
    <col min="10497" max="10497" width="7.28515625" customWidth="1"/>
    <col min="10498" max="10498" width="25.85546875" customWidth="1"/>
    <col min="10499" max="10500" width="10.7109375" customWidth="1"/>
    <col min="10501" max="10501" width="11.140625" customWidth="1"/>
    <col min="10502" max="10502" width="8.140625" customWidth="1"/>
    <col min="10503" max="10503" width="11.5703125" customWidth="1"/>
    <col min="10504" max="10504" width="10.28515625" customWidth="1"/>
    <col min="10505" max="10505" width="14" customWidth="1"/>
    <col min="10506" max="10506" width="11.85546875" customWidth="1"/>
    <col min="10507" max="10507" width="10.85546875" customWidth="1"/>
    <col min="10509" max="10509" width="15" customWidth="1"/>
    <col min="10510" max="10510" width="12.85546875" customWidth="1"/>
    <col min="10511" max="10511" width="12.42578125" customWidth="1"/>
    <col min="10753" max="10753" width="7.28515625" customWidth="1"/>
    <col min="10754" max="10754" width="25.85546875" customWidth="1"/>
    <col min="10755" max="10756" width="10.7109375" customWidth="1"/>
    <col min="10757" max="10757" width="11.140625" customWidth="1"/>
    <col min="10758" max="10758" width="8.140625" customWidth="1"/>
    <col min="10759" max="10759" width="11.5703125" customWidth="1"/>
    <col min="10760" max="10760" width="10.28515625" customWidth="1"/>
    <col min="10761" max="10761" width="14" customWidth="1"/>
    <col min="10762" max="10762" width="11.85546875" customWidth="1"/>
    <col min="10763" max="10763" width="10.85546875" customWidth="1"/>
    <col min="10765" max="10765" width="15" customWidth="1"/>
    <col min="10766" max="10766" width="12.85546875" customWidth="1"/>
    <col min="10767" max="10767" width="12.42578125" customWidth="1"/>
    <col min="11009" max="11009" width="7.28515625" customWidth="1"/>
    <col min="11010" max="11010" width="25.85546875" customWidth="1"/>
    <col min="11011" max="11012" width="10.7109375" customWidth="1"/>
    <col min="11013" max="11013" width="11.140625" customWidth="1"/>
    <col min="11014" max="11014" width="8.140625" customWidth="1"/>
    <col min="11015" max="11015" width="11.5703125" customWidth="1"/>
    <col min="11016" max="11016" width="10.28515625" customWidth="1"/>
    <col min="11017" max="11017" width="14" customWidth="1"/>
    <col min="11018" max="11018" width="11.85546875" customWidth="1"/>
    <col min="11019" max="11019" width="10.85546875" customWidth="1"/>
    <col min="11021" max="11021" width="15" customWidth="1"/>
    <col min="11022" max="11022" width="12.85546875" customWidth="1"/>
    <col min="11023" max="11023" width="12.42578125" customWidth="1"/>
    <col min="11265" max="11265" width="7.28515625" customWidth="1"/>
    <col min="11266" max="11266" width="25.85546875" customWidth="1"/>
    <col min="11267" max="11268" width="10.7109375" customWidth="1"/>
    <col min="11269" max="11269" width="11.140625" customWidth="1"/>
    <col min="11270" max="11270" width="8.140625" customWidth="1"/>
    <col min="11271" max="11271" width="11.5703125" customWidth="1"/>
    <col min="11272" max="11272" width="10.28515625" customWidth="1"/>
    <col min="11273" max="11273" width="14" customWidth="1"/>
    <col min="11274" max="11274" width="11.85546875" customWidth="1"/>
    <col min="11275" max="11275" width="10.85546875" customWidth="1"/>
    <col min="11277" max="11277" width="15" customWidth="1"/>
    <col min="11278" max="11278" width="12.85546875" customWidth="1"/>
    <col min="11279" max="11279" width="12.42578125" customWidth="1"/>
    <col min="11521" max="11521" width="7.28515625" customWidth="1"/>
    <col min="11522" max="11522" width="25.85546875" customWidth="1"/>
    <col min="11523" max="11524" width="10.7109375" customWidth="1"/>
    <col min="11525" max="11525" width="11.140625" customWidth="1"/>
    <col min="11526" max="11526" width="8.140625" customWidth="1"/>
    <col min="11527" max="11527" width="11.5703125" customWidth="1"/>
    <col min="11528" max="11528" width="10.28515625" customWidth="1"/>
    <col min="11529" max="11529" width="14" customWidth="1"/>
    <col min="11530" max="11530" width="11.85546875" customWidth="1"/>
    <col min="11531" max="11531" width="10.85546875" customWidth="1"/>
    <col min="11533" max="11533" width="15" customWidth="1"/>
    <col min="11534" max="11534" width="12.85546875" customWidth="1"/>
    <col min="11535" max="11535" width="12.42578125" customWidth="1"/>
    <col min="11777" max="11777" width="7.28515625" customWidth="1"/>
    <col min="11778" max="11778" width="25.85546875" customWidth="1"/>
    <col min="11779" max="11780" width="10.7109375" customWidth="1"/>
    <col min="11781" max="11781" width="11.140625" customWidth="1"/>
    <col min="11782" max="11782" width="8.140625" customWidth="1"/>
    <col min="11783" max="11783" width="11.5703125" customWidth="1"/>
    <col min="11784" max="11784" width="10.28515625" customWidth="1"/>
    <col min="11785" max="11785" width="14" customWidth="1"/>
    <col min="11786" max="11786" width="11.85546875" customWidth="1"/>
    <col min="11787" max="11787" width="10.85546875" customWidth="1"/>
    <col min="11789" max="11789" width="15" customWidth="1"/>
    <col min="11790" max="11790" width="12.85546875" customWidth="1"/>
    <col min="11791" max="11791" width="12.42578125" customWidth="1"/>
    <col min="12033" max="12033" width="7.28515625" customWidth="1"/>
    <col min="12034" max="12034" width="25.85546875" customWidth="1"/>
    <col min="12035" max="12036" width="10.7109375" customWidth="1"/>
    <col min="12037" max="12037" width="11.140625" customWidth="1"/>
    <col min="12038" max="12038" width="8.140625" customWidth="1"/>
    <col min="12039" max="12039" width="11.5703125" customWidth="1"/>
    <col min="12040" max="12040" width="10.28515625" customWidth="1"/>
    <col min="12041" max="12041" width="14" customWidth="1"/>
    <col min="12042" max="12042" width="11.85546875" customWidth="1"/>
    <col min="12043" max="12043" width="10.85546875" customWidth="1"/>
    <col min="12045" max="12045" width="15" customWidth="1"/>
    <col min="12046" max="12046" width="12.85546875" customWidth="1"/>
    <col min="12047" max="12047" width="12.42578125" customWidth="1"/>
    <col min="12289" max="12289" width="7.28515625" customWidth="1"/>
    <col min="12290" max="12290" width="25.85546875" customWidth="1"/>
    <col min="12291" max="12292" width="10.7109375" customWidth="1"/>
    <col min="12293" max="12293" width="11.140625" customWidth="1"/>
    <col min="12294" max="12294" width="8.140625" customWidth="1"/>
    <col min="12295" max="12295" width="11.5703125" customWidth="1"/>
    <col min="12296" max="12296" width="10.28515625" customWidth="1"/>
    <col min="12297" max="12297" width="14" customWidth="1"/>
    <col min="12298" max="12298" width="11.85546875" customWidth="1"/>
    <col min="12299" max="12299" width="10.85546875" customWidth="1"/>
    <col min="12301" max="12301" width="15" customWidth="1"/>
    <col min="12302" max="12302" width="12.85546875" customWidth="1"/>
    <col min="12303" max="12303" width="12.42578125" customWidth="1"/>
    <col min="12545" max="12545" width="7.28515625" customWidth="1"/>
    <col min="12546" max="12546" width="25.85546875" customWidth="1"/>
    <col min="12547" max="12548" width="10.7109375" customWidth="1"/>
    <col min="12549" max="12549" width="11.140625" customWidth="1"/>
    <col min="12550" max="12550" width="8.140625" customWidth="1"/>
    <col min="12551" max="12551" width="11.5703125" customWidth="1"/>
    <col min="12552" max="12552" width="10.28515625" customWidth="1"/>
    <col min="12553" max="12553" width="14" customWidth="1"/>
    <col min="12554" max="12554" width="11.85546875" customWidth="1"/>
    <col min="12555" max="12555" width="10.85546875" customWidth="1"/>
    <col min="12557" max="12557" width="15" customWidth="1"/>
    <col min="12558" max="12558" width="12.85546875" customWidth="1"/>
    <col min="12559" max="12559" width="12.42578125" customWidth="1"/>
    <col min="12801" max="12801" width="7.28515625" customWidth="1"/>
    <col min="12802" max="12802" width="25.85546875" customWidth="1"/>
    <col min="12803" max="12804" width="10.7109375" customWidth="1"/>
    <col min="12805" max="12805" width="11.140625" customWidth="1"/>
    <col min="12806" max="12806" width="8.140625" customWidth="1"/>
    <col min="12807" max="12807" width="11.5703125" customWidth="1"/>
    <col min="12808" max="12808" width="10.28515625" customWidth="1"/>
    <col min="12809" max="12809" width="14" customWidth="1"/>
    <col min="12810" max="12810" width="11.85546875" customWidth="1"/>
    <col min="12811" max="12811" width="10.85546875" customWidth="1"/>
    <col min="12813" max="12813" width="15" customWidth="1"/>
    <col min="12814" max="12814" width="12.85546875" customWidth="1"/>
    <col min="12815" max="12815" width="12.42578125" customWidth="1"/>
    <col min="13057" max="13057" width="7.28515625" customWidth="1"/>
    <col min="13058" max="13058" width="25.85546875" customWidth="1"/>
    <col min="13059" max="13060" width="10.7109375" customWidth="1"/>
    <col min="13061" max="13061" width="11.140625" customWidth="1"/>
    <col min="13062" max="13062" width="8.140625" customWidth="1"/>
    <col min="13063" max="13063" width="11.5703125" customWidth="1"/>
    <col min="13064" max="13064" width="10.28515625" customWidth="1"/>
    <col min="13065" max="13065" width="14" customWidth="1"/>
    <col min="13066" max="13066" width="11.85546875" customWidth="1"/>
    <col min="13067" max="13067" width="10.85546875" customWidth="1"/>
    <col min="13069" max="13069" width="15" customWidth="1"/>
    <col min="13070" max="13070" width="12.85546875" customWidth="1"/>
    <col min="13071" max="13071" width="12.42578125" customWidth="1"/>
    <col min="13313" max="13313" width="7.28515625" customWidth="1"/>
    <col min="13314" max="13314" width="25.85546875" customWidth="1"/>
    <col min="13315" max="13316" width="10.7109375" customWidth="1"/>
    <col min="13317" max="13317" width="11.140625" customWidth="1"/>
    <col min="13318" max="13318" width="8.140625" customWidth="1"/>
    <col min="13319" max="13319" width="11.5703125" customWidth="1"/>
    <col min="13320" max="13320" width="10.28515625" customWidth="1"/>
    <col min="13321" max="13321" width="14" customWidth="1"/>
    <col min="13322" max="13322" width="11.85546875" customWidth="1"/>
    <col min="13323" max="13323" width="10.85546875" customWidth="1"/>
    <col min="13325" max="13325" width="15" customWidth="1"/>
    <col min="13326" max="13326" width="12.85546875" customWidth="1"/>
    <col min="13327" max="13327" width="12.42578125" customWidth="1"/>
    <col min="13569" max="13569" width="7.28515625" customWidth="1"/>
    <col min="13570" max="13570" width="25.85546875" customWidth="1"/>
    <col min="13571" max="13572" width="10.7109375" customWidth="1"/>
    <col min="13573" max="13573" width="11.140625" customWidth="1"/>
    <col min="13574" max="13574" width="8.140625" customWidth="1"/>
    <col min="13575" max="13575" width="11.5703125" customWidth="1"/>
    <col min="13576" max="13576" width="10.28515625" customWidth="1"/>
    <col min="13577" max="13577" width="14" customWidth="1"/>
    <col min="13578" max="13578" width="11.85546875" customWidth="1"/>
    <col min="13579" max="13579" width="10.85546875" customWidth="1"/>
    <col min="13581" max="13581" width="15" customWidth="1"/>
    <col min="13582" max="13582" width="12.85546875" customWidth="1"/>
    <col min="13583" max="13583" width="12.42578125" customWidth="1"/>
    <col min="13825" max="13825" width="7.28515625" customWidth="1"/>
    <col min="13826" max="13826" width="25.85546875" customWidth="1"/>
    <col min="13827" max="13828" width="10.7109375" customWidth="1"/>
    <col min="13829" max="13829" width="11.140625" customWidth="1"/>
    <col min="13830" max="13830" width="8.140625" customWidth="1"/>
    <col min="13831" max="13831" width="11.5703125" customWidth="1"/>
    <col min="13832" max="13832" width="10.28515625" customWidth="1"/>
    <col min="13833" max="13833" width="14" customWidth="1"/>
    <col min="13834" max="13834" width="11.85546875" customWidth="1"/>
    <col min="13835" max="13835" width="10.85546875" customWidth="1"/>
    <col min="13837" max="13837" width="15" customWidth="1"/>
    <col min="13838" max="13838" width="12.85546875" customWidth="1"/>
    <col min="13839" max="13839" width="12.42578125" customWidth="1"/>
    <col min="14081" max="14081" width="7.28515625" customWidth="1"/>
    <col min="14082" max="14082" width="25.85546875" customWidth="1"/>
    <col min="14083" max="14084" width="10.7109375" customWidth="1"/>
    <col min="14085" max="14085" width="11.140625" customWidth="1"/>
    <col min="14086" max="14086" width="8.140625" customWidth="1"/>
    <col min="14087" max="14087" width="11.5703125" customWidth="1"/>
    <col min="14088" max="14088" width="10.28515625" customWidth="1"/>
    <col min="14089" max="14089" width="14" customWidth="1"/>
    <col min="14090" max="14090" width="11.85546875" customWidth="1"/>
    <col min="14091" max="14091" width="10.85546875" customWidth="1"/>
    <col min="14093" max="14093" width="15" customWidth="1"/>
    <col min="14094" max="14094" width="12.85546875" customWidth="1"/>
    <col min="14095" max="14095" width="12.42578125" customWidth="1"/>
    <col min="14337" max="14337" width="7.28515625" customWidth="1"/>
    <col min="14338" max="14338" width="25.85546875" customWidth="1"/>
    <col min="14339" max="14340" width="10.7109375" customWidth="1"/>
    <col min="14341" max="14341" width="11.140625" customWidth="1"/>
    <col min="14342" max="14342" width="8.140625" customWidth="1"/>
    <col min="14343" max="14343" width="11.5703125" customWidth="1"/>
    <col min="14344" max="14344" width="10.28515625" customWidth="1"/>
    <col min="14345" max="14345" width="14" customWidth="1"/>
    <col min="14346" max="14346" width="11.85546875" customWidth="1"/>
    <col min="14347" max="14347" width="10.85546875" customWidth="1"/>
    <col min="14349" max="14349" width="15" customWidth="1"/>
    <col min="14350" max="14350" width="12.85546875" customWidth="1"/>
    <col min="14351" max="14351" width="12.42578125" customWidth="1"/>
    <col min="14593" max="14593" width="7.28515625" customWidth="1"/>
    <col min="14594" max="14594" width="25.85546875" customWidth="1"/>
    <col min="14595" max="14596" width="10.7109375" customWidth="1"/>
    <col min="14597" max="14597" width="11.140625" customWidth="1"/>
    <col min="14598" max="14598" width="8.140625" customWidth="1"/>
    <col min="14599" max="14599" width="11.5703125" customWidth="1"/>
    <col min="14600" max="14600" width="10.28515625" customWidth="1"/>
    <col min="14601" max="14601" width="14" customWidth="1"/>
    <col min="14602" max="14602" width="11.85546875" customWidth="1"/>
    <col min="14603" max="14603" width="10.85546875" customWidth="1"/>
    <col min="14605" max="14605" width="15" customWidth="1"/>
    <col min="14606" max="14606" width="12.85546875" customWidth="1"/>
    <col min="14607" max="14607" width="12.42578125" customWidth="1"/>
    <col min="14849" max="14849" width="7.28515625" customWidth="1"/>
    <col min="14850" max="14850" width="25.85546875" customWidth="1"/>
    <col min="14851" max="14852" width="10.7109375" customWidth="1"/>
    <col min="14853" max="14853" width="11.140625" customWidth="1"/>
    <col min="14854" max="14854" width="8.140625" customWidth="1"/>
    <col min="14855" max="14855" width="11.5703125" customWidth="1"/>
    <col min="14856" max="14856" width="10.28515625" customWidth="1"/>
    <col min="14857" max="14857" width="14" customWidth="1"/>
    <col min="14858" max="14858" width="11.85546875" customWidth="1"/>
    <col min="14859" max="14859" width="10.85546875" customWidth="1"/>
    <col min="14861" max="14861" width="15" customWidth="1"/>
    <col min="14862" max="14862" width="12.85546875" customWidth="1"/>
    <col min="14863" max="14863" width="12.42578125" customWidth="1"/>
    <col min="15105" max="15105" width="7.28515625" customWidth="1"/>
    <col min="15106" max="15106" width="25.85546875" customWidth="1"/>
    <col min="15107" max="15108" width="10.7109375" customWidth="1"/>
    <col min="15109" max="15109" width="11.140625" customWidth="1"/>
    <col min="15110" max="15110" width="8.140625" customWidth="1"/>
    <col min="15111" max="15111" width="11.5703125" customWidth="1"/>
    <col min="15112" max="15112" width="10.28515625" customWidth="1"/>
    <col min="15113" max="15113" width="14" customWidth="1"/>
    <col min="15114" max="15114" width="11.85546875" customWidth="1"/>
    <col min="15115" max="15115" width="10.85546875" customWidth="1"/>
    <col min="15117" max="15117" width="15" customWidth="1"/>
    <col min="15118" max="15118" width="12.85546875" customWidth="1"/>
    <col min="15119" max="15119" width="12.42578125" customWidth="1"/>
    <col min="15361" max="15361" width="7.28515625" customWidth="1"/>
    <col min="15362" max="15362" width="25.85546875" customWidth="1"/>
    <col min="15363" max="15364" width="10.7109375" customWidth="1"/>
    <col min="15365" max="15365" width="11.140625" customWidth="1"/>
    <col min="15366" max="15366" width="8.140625" customWidth="1"/>
    <col min="15367" max="15367" width="11.5703125" customWidth="1"/>
    <col min="15368" max="15368" width="10.28515625" customWidth="1"/>
    <col min="15369" max="15369" width="14" customWidth="1"/>
    <col min="15370" max="15370" width="11.85546875" customWidth="1"/>
    <col min="15371" max="15371" width="10.85546875" customWidth="1"/>
    <col min="15373" max="15373" width="15" customWidth="1"/>
    <col min="15374" max="15374" width="12.85546875" customWidth="1"/>
    <col min="15375" max="15375" width="12.42578125" customWidth="1"/>
    <col min="15617" max="15617" width="7.28515625" customWidth="1"/>
    <col min="15618" max="15618" width="25.85546875" customWidth="1"/>
    <col min="15619" max="15620" width="10.7109375" customWidth="1"/>
    <col min="15621" max="15621" width="11.140625" customWidth="1"/>
    <col min="15622" max="15622" width="8.140625" customWidth="1"/>
    <col min="15623" max="15623" width="11.5703125" customWidth="1"/>
    <col min="15624" max="15624" width="10.28515625" customWidth="1"/>
    <col min="15625" max="15625" width="14" customWidth="1"/>
    <col min="15626" max="15626" width="11.85546875" customWidth="1"/>
    <col min="15627" max="15627" width="10.85546875" customWidth="1"/>
    <col min="15629" max="15629" width="15" customWidth="1"/>
    <col min="15630" max="15630" width="12.85546875" customWidth="1"/>
    <col min="15631" max="15631" width="12.42578125" customWidth="1"/>
    <col min="15873" max="15873" width="7.28515625" customWidth="1"/>
    <col min="15874" max="15874" width="25.85546875" customWidth="1"/>
    <col min="15875" max="15876" width="10.7109375" customWidth="1"/>
    <col min="15877" max="15877" width="11.140625" customWidth="1"/>
    <col min="15878" max="15878" width="8.140625" customWidth="1"/>
    <col min="15879" max="15879" width="11.5703125" customWidth="1"/>
    <col min="15880" max="15880" width="10.28515625" customWidth="1"/>
    <col min="15881" max="15881" width="14" customWidth="1"/>
    <col min="15882" max="15882" width="11.85546875" customWidth="1"/>
    <col min="15883" max="15883" width="10.85546875" customWidth="1"/>
    <col min="15885" max="15885" width="15" customWidth="1"/>
    <col min="15886" max="15886" width="12.85546875" customWidth="1"/>
    <col min="15887" max="15887" width="12.42578125" customWidth="1"/>
    <col min="16129" max="16129" width="7.28515625" customWidth="1"/>
    <col min="16130" max="16130" width="25.85546875" customWidth="1"/>
    <col min="16131" max="16132" width="10.7109375" customWidth="1"/>
    <col min="16133" max="16133" width="11.140625" customWidth="1"/>
    <col min="16134" max="16134" width="8.140625" customWidth="1"/>
    <col min="16135" max="16135" width="11.5703125" customWidth="1"/>
    <col min="16136" max="16136" width="10.28515625" customWidth="1"/>
    <col min="16137" max="16137" width="14" customWidth="1"/>
    <col min="16138" max="16138" width="11.85546875" customWidth="1"/>
    <col min="16139" max="16139" width="10.85546875" customWidth="1"/>
    <col min="16141" max="16141" width="15" customWidth="1"/>
    <col min="16142" max="16142" width="12.85546875" customWidth="1"/>
    <col min="16143" max="16143" width="12.42578125" customWidth="1"/>
  </cols>
  <sheetData>
    <row r="2" spans="1:15" ht="59.25" customHeight="1" x14ac:dyDescent="0.25">
      <c r="B2" s="322" t="s">
        <v>380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</row>
    <row r="3" spans="1:15" x14ac:dyDescent="0.25"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15" ht="15.75" thickBot="1" x14ac:dyDescent="0.3">
      <c r="N4" s="236" t="s">
        <v>368</v>
      </c>
    </row>
    <row r="5" spans="1:15" ht="108" customHeight="1" thickBot="1" x14ac:dyDescent="0.3">
      <c r="A5" s="353" t="s">
        <v>89</v>
      </c>
      <c r="B5" s="237" t="s">
        <v>381</v>
      </c>
      <c r="C5" s="356" t="s">
        <v>369</v>
      </c>
      <c r="D5" s="357"/>
      <c r="E5" s="357" t="s">
        <v>370</v>
      </c>
      <c r="F5" s="358"/>
      <c r="G5" s="359" t="s">
        <v>371</v>
      </c>
      <c r="H5" s="361" t="s">
        <v>372</v>
      </c>
      <c r="I5" s="362"/>
      <c r="J5" s="359" t="s">
        <v>373</v>
      </c>
      <c r="K5" s="363" t="s">
        <v>374</v>
      </c>
      <c r="L5" s="364"/>
      <c r="M5" s="359" t="s">
        <v>375</v>
      </c>
      <c r="N5" s="365" t="s">
        <v>376</v>
      </c>
      <c r="O5" s="366"/>
    </row>
    <row r="6" spans="1:15" ht="45" customHeight="1" x14ac:dyDescent="0.25">
      <c r="A6" s="354"/>
      <c r="B6" s="238" t="s">
        <v>377</v>
      </c>
      <c r="C6" s="238" t="s">
        <v>13</v>
      </c>
      <c r="D6" s="238" t="s">
        <v>14</v>
      </c>
      <c r="E6" s="238" t="s">
        <v>378</v>
      </c>
      <c r="F6" s="239" t="s">
        <v>379</v>
      </c>
      <c r="G6" s="360"/>
      <c r="H6" s="240" t="s">
        <v>13</v>
      </c>
      <c r="I6" s="241" t="s">
        <v>14</v>
      </c>
      <c r="J6" s="360"/>
      <c r="K6" s="242" t="s">
        <v>13</v>
      </c>
      <c r="L6" s="243" t="s">
        <v>14</v>
      </c>
      <c r="M6" s="360"/>
      <c r="N6" s="244" t="s">
        <v>13</v>
      </c>
      <c r="O6" s="245" t="s">
        <v>14</v>
      </c>
    </row>
    <row r="7" spans="1:15" ht="34.5" customHeight="1" x14ac:dyDescent="0.25">
      <c r="A7" s="355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246">
        <v>6</v>
      </c>
      <c r="H7" s="90">
        <v>7</v>
      </c>
      <c r="I7" s="90">
        <v>8</v>
      </c>
      <c r="J7" s="90">
        <v>9</v>
      </c>
      <c r="K7" s="247">
        <v>10</v>
      </c>
      <c r="L7" s="247">
        <v>11</v>
      </c>
      <c r="M7" s="90">
        <v>12</v>
      </c>
      <c r="N7" s="247">
        <v>13</v>
      </c>
      <c r="O7" s="247">
        <v>14</v>
      </c>
    </row>
    <row r="8" spans="1:15" ht="36" customHeight="1" x14ac:dyDescent="0.25">
      <c r="A8" s="248">
        <v>1</v>
      </c>
      <c r="B8" s="254" t="s">
        <v>363</v>
      </c>
      <c r="C8" s="251">
        <v>15344</v>
      </c>
      <c r="D8" s="251">
        <v>25287</v>
      </c>
      <c r="E8" s="251">
        <v>14776</v>
      </c>
      <c r="F8" s="251">
        <v>8087</v>
      </c>
      <c r="G8" s="169">
        <v>5</v>
      </c>
      <c r="H8" s="249">
        <v>100</v>
      </c>
      <c r="I8" s="250">
        <v>250</v>
      </c>
      <c r="J8" s="144">
        <v>58.9</v>
      </c>
      <c r="K8" s="249">
        <v>350</v>
      </c>
      <c r="L8" s="249">
        <v>1119</v>
      </c>
      <c r="M8" s="170">
        <v>30</v>
      </c>
      <c r="N8" s="249">
        <v>264</v>
      </c>
      <c r="O8" s="249">
        <v>818</v>
      </c>
    </row>
    <row r="9" spans="1:15" ht="29.25" customHeight="1" x14ac:dyDescent="0.25">
      <c r="A9" s="252"/>
      <c r="B9" s="142" t="s">
        <v>10</v>
      </c>
      <c r="C9" s="144">
        <f t="shared" ref="C9:O9" si="0">SUM(C8)</f>
        <v>15344</v>
      </c>
      <c r="D9" s="144">
        <f t="shared" si="0"/>
        <v>25287</v>
      </c>
      <c r="E9" s="144">
        <f t="shared" si="0"/>
        <v>14776</v>
      </c>
      <c r="F9" s="144">
        <f t="shared" si="0"/>
        <v>8087</v>
      </c>
      <c r="G9" s="144">
        <f t="shared" si="0"/>
        <v>5</v>
      </c>
      <c r="H9" s="144">
        <f t="shared" si="0"/>
        <v>100</v>
      </c>
      <c r="I9" s="144">
        <f t="shared" si="0"/>
        <v>250</v>
      </c>
      <c r="J9" s="144">
        <f t="shared" si="0"/>
        <v>58.9</v>
      </c>
      <c r="K9" s="144">
        <f t="shared" si="0"/>
        <v>350</v>
      </c>
      <c r="L9" s="144">
        <f t="shared" si="0"/>
        <v>1119</v>
      </c>
      <c r="M9" s="144">
        <f t="shared" si="0"/>
        <v>30</v>
      </c>
      <c r="N9" s="144">
        <f t="shared" si="0"/>
        <v>264</v>
      </c>
      <c r="O9" s="144">
        <f t="shared" si="0"/>
        <v>818</v>
      </c>
    </row>
    <row r="12" spans="1:15" ht="18.75" x14ac:dyDescent="0.25">
      <c r="B12" s="322" t="s">
        <v>203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/>
    </row>
  </sheetData>
  <mergeCells count="11">
    <mergeCell ref="B12:L12"/>
    <mergeCell ref="B2:O2"/>
    <mergeCell ref="A5:A7"/>
    <mergeCell ref="C5:D5"/>
    <mergeCell ref="E5:F5"/>
    <mergeCell ref="G5:G6"/>
    <mergeCell ref="H5:I5"/>
    <mergeCell ref="J5:J6"/>
    <mergeCell ref="K5:L5"/>
    <mergeCell ref="M5:M6"/>
    <mergeCell ref="N5:O5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ILOVA</vt:lpstr>
      <vt:lpstr>2 ILOVA</vt:lpstr>
      <vt:lpstr>3 ILOVA</vt:lpstr>
      <vt:lpstr> 4 ILOVA </vt:lpstr>
      <vt:lpstr> 5ILOVA</vt:lpstr>
      <vt:lpstr> 6 ILOVA</vt:lpstr>
      <vt:lpstr>7 ILOVA</vt:lpstr>
      <vt:lpstr>8 ILOVA</vt:lpstr>
      <vt:lpstr>9 ILOVA</vt:lpstr>
      <vt:lpstr>10 ILOVA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2025-10-10T12:50:18Z</cp:lastPrinted>
  <dcterms:created xsi:type="dcterms:W3CDTF">2025-10-10T09:27:49Z</dcterms:created>
  <dcterms:modified xsi:type="dcterms:W3CDTF">2025-11-03T07:17:58Z</dcterms:modified>
</cp:coreProperties>
</file>